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(Печать)'!$Z$25</definedName>
    <definedName name="ID_1005530166" localSheetId="1">'0503769 (Печать)'!$AA$25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(Печать)'!$M$25</definedName>
    <definedName name="ID_2153041465" localSheetId="0">'0503769 (Ввод данных. Недетализ'!$O$34</definedName>
    <definedName name="ID_2153041465" localSheetId="1">'0503769 (Печать)'!$N$25</definedName>
    <definedName name="ID_2153041466" localSheetId="0">'0503769 (Ввод данных. Недетализ'!$P$34</definedName>
    <definedName name="ID_2153041466" localSheetId="1">'0503769 (Печать)'!$O$25</definedName>
    <definedName name="ID_2153041467" localSheetId="0">'0503769 (Ввод данных. Недетализ'!$Q$34</definedName>
    <definedName name="ID_2153041467" localSheetId="1">'0503769 (Печать)'!$P$25</definedName>
    <definedName name="ID_2153041468" localSheetId="0">'0503769 (Ввод данных. Недетализ'!$U$34</definedName>
    <definedName name="ID_2153041468" localSheetId="1">'0503769 (Печать)'!$T$25</definedName>
    <definedName name="ID_2153041469" localSheetId="0">'0503769 (Ввод данных. Недетализ'!$V$34</definedName>
    <definedName name="ID_2153041469" localSheetId="1">'0503769 (Печать)'!$U$25</definedName>
    <definedName name="ID_2153041470" localSheetId="0">'0503769 (Ввод данных. Недетализ'!$W$34</definedName>
    <definedName name="ID_2153041470" localSheetId="1">'0503769 (Печать)'!$V$25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(Печать)'!$W$25</definedName>
    <definedName name="ID_542688002" localSheetId="1">'0503769 (Печать)'!$X$25</definedName>
    <definedName name="ID_542688003" localSheetId="1">'0503769 (Печать)'!$Y$25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(Печать)'!$G$25</definedName>
    <definedName name="ID_793695101" localSheetId="0">'0503769 (Ввод данных. Недетализ'!$K$34</definedName>
    <definedName name="ID_793695101" localSheetId="1">'0503769 (Печать)'!$J$25</definedName>
    <definedName name="ID_793695104" localSheetId="0">'0503769 (Ввод данных. Недетализ'!$S$34</definedName>
    <definedName name="ID_793695104" localSheetId="1">'0503769 (Печать)'!$R$25</definedName>
    <definedName name="ID_793695105" localSheetId="0">'0503769 (Ввод данных. Недетализ'!$T$34</definedName>
    <definedName name="ID_793695105" localSheetId="1">'0503769 (Печать)'!$S$25</definedName>
    <definedName name="ID_793695130" localSheetId="0">'0503769 (Ввод данных. Недетализ'!$G$34</definedName>
    <definedName name="ID_793695130" localSheetId="1">'0503769 (Печать)'!$F$25</definedName>
    <definedName name="ID_793695135" localSheetId="0">'0503769 (Ввод данных. Недетализ'!$R$34</definedName>
    <definedName name="ID_793695135" localSheetId="1">'0503769 (Печать)'!$Q$25</definedName>
    <definedName name="ID_9481271632" localSheetId="0">'0503769 (Ввод данных. Недетализ'!$G$37</definedName>
    <definedName name="ID_9481271632" localSheetId="1">'0503769 (Печать)'!$F$28</definedName>
    <definedName name="ID_9481271633" localSheetId="0">'0503769 (Ввод данных. Недетализ'!$U$40</definedName>
    <definedName name="ID_9481271633" localSheetId="1">'0503769 (Печать)'!$T$31</definedName>
    <definedName name="ID_9481271634" localSheetId="0">'0503769 (Ввод данных. Недетализ'!$G$40</definedName>
    <definedName name="ID_9481271634" localSheetId="1">'0503769 (Печать)'!$F$31</definedName>
    <definedName name="ID_9481271635" localSheetId="0">'0503769 (Ввод данных. Недетализ'!$N$40</definedName>
    <definedName name="ID_9481271635" localSheetId="1">'0503769 (Печать)'!$M$31</definedName>
    <definedName name="ID_9481271636" localSheetId="0">'0503769 (Ввод данных. Недетализ'!$P$37</definedName>
    <definedName name="ID_9481271636" localSheetId="1">'0503769 (Печать)'!$O$28</definedName>
    <definedName name="ID_9481271637" localSheetId="0">'0503769 (Ввод данных. Недетализ'!$R$40</definedName>
    <definedName name="ID_9481271637" localSheetId="1">'0503769 (Печать)'!$Q$31</definedName>
    <definedName name="ID_9481271638" localSheetId="0">'0503769 (Ввод данных. Недетализ'!$R$37</definedName>
    <definedName name="ID_9481271638" localSheetId="1">'0503769 (Печать)'!$Q$28</definedName>
    <definedName name="ID_9481271639" localSheetId="0">'0503769 (Ввод данных. Недетализ'!$N$37</definedName>
    <definedName name="ID_9481271639" localSheetId="1">'0503769 (Печать)'!$M$28</definedName>
    <definedName name="ID_9481271640" localSheetId="0">'0503769 (Ввод данных. Недетализ'!$E$37</definedName>
    <definedName name="ID_9481271640" localSheetId="1">'0503769 (Печать)'!$E$28</definedName>
    <definedName name="ID_9481271641" localSheetId="0">'0503769 (Ввод данных. Недетализ'!$P$40</definedName>
    <definedName name="ID_9481271641" localSheetId="1">'0503769 (Печать)'!$O$31</definedName>
    <definedName name="ID_9481271642" localSheetId="1">'0503769 (Печать)'!$W$33</definedName>
    <definedName name="ID_9481271643" localSheetId="0">'0503769 (Ввод данных. Недетализ'!$U$37</definedName>
    <definedName name="ID_9481271643" localSheetId="1">'0503769 (Печать)'!$T$28</definedName>
    <definedName name="ID_9481271644" localSheetId="0">'0503769 (Ввод данных. Недетализ'!$E$40</definedName>
    <definedName name="ID_9481271644" localSheetId="1">'0503769 (Печать)'!$E$31</definedName>
    <definedName name="T_22018022163" localSheetId="1">'0503769 (Печать)'!$A$17:$AA$23</definedName>
    <definedName name="T_22018022185" localSheetId="0">'0503769 (Ввод данных. Недетализ'!$A$35:$AB$35</definedName>
    <definedName name="T_22018022185" localSheetId="1">'0503769 (Печать)'!$A$26:$AA$26</definedName>
    <definedName name="T_22018022210" localSheetId="0">'0503769 (Ввод данных. Недетализ'!$A$21:$AB$26</definedName>
    <definedName name="T_22018022238" localSheetId="0">'0503769 (Ввод данных. Недетализ'!$A$32:$AB$32</definedName>
    <definedName name="T_22018022245" localSheetId="0">'0503769 (Ввод данных. Недетализ'!$A$48:$AA$48</definedName>
    <definedName name="T_22018022269" localSheetId="0">'0503769 (Ввод данных. Недетализ'!$A$51:$AA$51</definedName>
    <definedName name="T_22018022291" localSheetId="1">'0503769 (Печать)'!$F$44:$Q$53</definedName>
    <definedName name="T_22018022317" localSheetId="0">'0503769 (Ввод данных. Недетализ'!$A$29:$AB$29</definedName>
    <definedName name="T_22018022346" localSheetId="0">'0503769 (Ввод данных. Недетализ'!$A$54:$AA$54</definedName>
    <definedName name="T_22018022369" localSheetId="0">'0503769 (Ввод данных. Недетализ'!$A$18:$AB$18</definedName>
    <definedName name="T_22018022398" localSheetId="1">'0503769 (Печать)'!$A$38:$Z$38</definedName>
    <definedName name="T_22018022414" localSheetId="0">'0503769 (Ввод данных. Недетализ'!$A$38:$AB$38</definedName>
    <definedName name="T_22018022414" localSheetId="1">'0503769 (Печать)'!$A$29:$AA$29</definedName>
    <definedName name="TR_22018022163_1844953343" localSheetId="1">'0503769 (Печать)'!$A$17:$AA$17</definedName>
    <definedName name="TR_22018022163_1844953345" localSheetId="1">'0503769 (Печать)'!$A$19:$AA$19</definedName>
    <definedName name="TR_22018022163_1844953349" localSheetId="1">'0503769 (Печать)'!$A$21:$AA$21</definedName>
    <definedName name="TR_22018022185" localSheetId="0">'0503769 (Ввод данных. Недетализ'!$A$35:$AB$35</definedName>
    <definedName name="TR_22018022185" localSheetId="1">'0503769 (Печать)'!$A$26:$AA$26</definedName>
    <definedName name="TR_22018022210_1844953357" localSheetId="0">'0503769 (Ввод данных. Недетализ'!$A$21:$AB$21</definedName>
    <definedName name="TR_22018022210_1844953359" localSheetId="0">'0503769 (Ввод данных. Недетализ'!$A$23:$AB$23</definedName>
    <definedName name="TR_22018022210_1844953361" localSheetId="0">'0503769 (Ввод данных. Недетализ'!$A$25:$AB$25</definedName>
    <definedName name="TR_22018022238" localSheetId="0">'0503769 (Ввод данных. Недетализ'!$A$32:$AB$32</definedName>
    <definedName name="TR_22018022245" localSheetId="0">'0503769 (Ввод данных. Недетализ'!$A$48:$AA$48</definedName>
    <definedName name="TR_22018022269" localSheetId="0">'0503769 (Ввод данных. Недетализ'!$A$51:$AA$51</definedName>
    <definedName name="TR_22018022291" localSheetId="1">'0503769 (Печать)'!$F$44:$Q$53</definedName>
    <definedName name="TR_22018022317" localSheetId="0">'0503769 (Ввод данных. Недетализ'!$A$29:$AB$29</definedName>
    <definedName name="TR_22018022346" localSheetId="0">'0503769 (Ввод данных. Недетализ'!$A$54:$AA$54</definedName>
    <definedName name="TR_22018022369" localSheetId="0">'0503769 (Ввод данных. Недетализ'!$A$18:$AB$18</definedName>
    <definedName name="TR_22018022398" localSheetId="1">'0503769 (Печать)'!$A$38:$Z$38</definedName>
    <definedName name="TR_22018022414" localSheetId="0">'0503769 (Ввод данных. Недетализ'!$A$38:$AB$38</definedName>
    <definedName name="TR_22018022414" localSheetId="1">'0503769 (Печать)'!$A$29:$AA$29</definedName>
    <definedName name="TT_22018022163_1844953344_22018022555" localSheetId="1">'0503769 (Печать)'!$A$18:$AA$18</definedName>
    <definedName name="TT_22018022163_1844953347_22018022555" localSheetId="1">'0503769 (Печать)'!$A$20:$AA$20</definedName>
    <definedName name="TT_22018022163_1844953351_22018022555" localSheetId="1">'0503769 (Печать)'!$A$22:$AA$22</definedName>
    <definedName name="TT_22018022163_1844953353_22018022556" localSheetId="1">'0503769 (Печать)'!$A$23:$AA$23</definedName>
    <definedName name="TT_22018022210_1844953358_22018022520" localSheetId="0">'0503769 (Ввод данных. Недетализ'!$A$22:$AB$22</definedName>
    <definedName name="TT_22018022210_1844953360_22018022520" localSheetId="0">'0503769 (Ввод данных. Недетализ'!$A$24:$AB$24</definedName>
    <definedName name="TT_22018022210_1844953363_22018022520" localSheetId="0">'0503769 (Ввод данных. Недетализ'!$A$26:$AB$26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1" i="2"/>
  <c r="X48" i="2"/>
  <c r="X38" i="2"/>
  <c r="R38" i="2"/>
  <c r="X35" i="2"/>
  <c r="R35" i="2"/>
  <c r="X32" i="2"/>
  <c r="X29" i="2"/>
  <c r="R29" i="2"/>
  <c r="X25" i="2"/>
  <c r="R25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<sst xmlns="http://schemas.openxmlformats.org/spreadsheetml/2006/main" count="295" uniqueCount="111">
  <si>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</si>
  <si>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</si>
  <si>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</si>
  <si>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</si>
  <si>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</si>
  <si>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</si>
  <si>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</si>
  <si>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</si>
  <si>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</si>
  <si>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</si>
  <si>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</si>
  <si>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</si>
  <si>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</si>
  <si>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</si>
  <si>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</si>
  <si>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</si>
  <si>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</si>
  <si>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</si>
  <si>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</si>
  <si>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</si>
  <si>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</si>
  <si>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</si>
  <si>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</si>
  <si>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</si>
  <si>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</si>
  <si>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</si>
  <si>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</si>
  <si>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</si>
  <si>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</si>
  <si>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</si>
  <si>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</si>
  <si>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</si>
  <si>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</si>
  <si>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</si>
  <si>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</si>
  <si>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</si>
  <si>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</si>
  <si>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</si>
  <si>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</si>
  <si>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</si>
  <si>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</si>
  <si>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</si>
  <si>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</si>
  <si>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</si>
  <si>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</si>
  <si>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</si>
  <si>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</si>
  <si>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</si>
  <si>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</si>
  <si>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</si>
  <si>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</si>
  <si>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</si>
  <si>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</si>
  <si>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</si>
  <si>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</si>
  <si>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</si>
  <si>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</si>
  <si>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</si>
  <si>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230225</t>
  </si>
  <si>
    <t>004</t>
  </si>
  <si>
    <t>Итого по коду счета</t>
  </si>
  <si>
    <t>230225000</t>
  </si>
  <si>
    <t>230226</t>
  </si>
  <si>
    <t>230226000</t>
  </si>
  <si>
    <t>230234</t>
  </si>
  <si>
    <t>006</t>
  </si>
  <si>
    <t>230234000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</si>
  <si>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</si>
  <si>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</si>
  <si>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</si>
  <si>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</si>
  <si>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</si>
  <si>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</si>
  <si>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</si>
  <si>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</si>
  <si>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</si>
  <si>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</si>
  <si>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</si>
  <si>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</si>
  <si>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</si>
  <si>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</si>
  <si>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</si>
  <si>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</si>
  <si>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</si>
  <si>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</si>
  <si>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</si>
  <si>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</si>
  <si>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</si>
  <si>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</si>
  <si>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</si>
  <si>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230225004</t>
  </si>
  <si>
    <t>07020000000000244230225004</t>
  </si>
  <si>
    <t>230226004</t>
  </si>
  <si>
    <t>07020000000000244230226004</t>
  </si>
  <si>
    <t>230234006</t>
  </si>
  <si>
    <t>07020000000000244230234006</t>
  </si>
  <si>
    <t>Итого по коду
синтетического счета</t>
  </si>
  <si>
    <t>230200000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</si>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</sst>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1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3" borderId="21" xfId="1" applyNumberFormat="1" applyFont="1" applyFill="1" applyBorder="1" applyAlignment="1" applyProtection="1">
      <alignment horizontal="center" wrapText="1"/>
      <protection locked="0"/>
    </xf>
    <xf numFmtId="49" fontId="2" fillId="3" borderId="7" xfId="1" applyNumberFormat="1" applyFont="1" applyFill="1" applyBorder="1" applyAlignment="1" applyProtection="1">
      <alignment horizontal="center" wrapText="1"/>
      <protection locked="0"/>
    </xf>
    <xf numFmtId="49" fontId="2" fillId="3" borderId="22" xfId="1" applyNumberFormat="1" applyFont="1" applyFill="1" applyBorder="1" applyAlignment="1" applyProtection="1">
      <alignment horizontal="center" wrapText="1"/>
      <protection locked="0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5" borderId="5" xfId="1" applyNumberFormat="1" applyFont="1" applyFill="1" applyBorder="1" applyAlignment="1" applyProtection="1">
      <alignment horizontal="center"/>
    </xf>
    <xf numFmtId="164" fontId="2" fillId="5" borderId="5" xfId="1" applyNumberFormat="1" applyFont="1" applyFill="1" applyBorder="1" applyAlignment="1" applyProtection="1">
      <alignment horizontal="center"/>
    </xf>
    <xf numFmtId="164" fontId="2" fillId="4" borderId="5" xfId="1" applyNumberFormat="1" applyFont="1" applyFill="1" applyBorder="1" applyAlignment="1" applyProtection="1">
      <alignment horizontal="right"/>
    </xf>
    <xf numFmtId="164" fontId="2" fillId="5" borderId="5" xfId="1" applyNumberFormat="1" applyFont="1" applyFill="1" applyBorder="1" applyAlignment="1" applyProtection="1">
      <alignment horizontal="right"/>
    </xf>
    <xf numFmtId="164" fontId="2" fillId="5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41</xdr:row>
      <xdr:rowOff>28575</xdr:rowOff>
    </xdr:from>
    <xdr:to>
      <xdr:col>11</xdr:col>
      <xdr:colOff>123825</xdr:colOff>
      <xdr:row>41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5057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2400</v>
      </c>
      <c r="O21" s="94">
        <v>2400</v>
      </c>
      <c r="P21" s="94">
        <v>2400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07020000000000244230225004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2400</v>
      </c>
      <c r="O22" s="105">
        <v>2400</v>
      </c>
      <c r="P22" s="105">
        <v>2400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57</v>
      </c>
      <c r="B23" s="110"/>
      <c r="C23" s="110"/>
      <c r="D23" s="111"/>
      <c r="E23" s="92" t="s">
        <v>62</v>
      </c>
      <c r="F23" s="93" t="s">
        <v>59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3000</v>
      </c>
      <c r="O23" s="94">
        <v>3000</v>
      </c>
      <c r="P23" s="94">
        <v>3000</v>
      </c>
      <c r="Q23" s="94">
        <v>0</v>
      </c>
      <c r="R23" s="96">
        <f t="shared" ref="R23:R27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27" si="1">IF(A23="","00000000000000000",A23)&amp;IF(E23="","000000",E23)&amp;IF(F23="","000",F23)</f>
        <v>07020000000000244230226004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0" t="s">
        <v>60</v>
      </c>
      <c r="B24" s="101"/>
      <c r="C24" s="101"/>
      <c r="D24" s="102"/>
      <c r="E24" s="103" t="s">
        <v>63</v>
      </c>
      <c r="F24" s="104"/>
      <c r="G24" s="105">
        <v>0</v>
      </c>
      <c r="H24" s="106">
        <v>0</v>
      </c>
      <c r="I24" s="106"/>
      <c r="J24" s="106"/>
      <c r="K24" s="106">
        <v>0</v>
      </c>
      <c r="L24" s="106"/>
      <c r="M24" s="106"/>
      <c r="N24" s="105">
        <v>3000</v>
      </c>
      <c r="O24" s="105">
        <v>3000</v>
      </c>
      <c r="P24" s="105">
        <v>3000</v>
      </c>
      <c r="Q24" s="105">
        <v>0</v>
      </c>
      <c r="R24" s="105">
        <v>0</v>
      </c>
      <c r="S24" s="105">
        <v>0</v>
      </c>
      <c r="T24" s="105">
        <v>0</v>
      </c>
      <c r="U24" s="105">
        <v>0</v>
      </c>
      <c r="V24" s="105">
        <v>0</v>
      </c>
      <c r="W24" s="107">
        <v>0</v>
      </c>
      <c r="X24" s="108"/>
      <c r="Y24" s="108"/>
      <c r="Z24" s="108"/>
      <c r="AA24" s="108"/>
      <c r="AB24" s="108"/>
      <c r="AC24" s="73"/>
      <c r="AD24" s="74"/>
      <c r="AE24" s="75"/>
      <c r="AF24" s="76"/>
    </row>
    <row r="25" spans="1:32" ht="12.75" customHeight="1" x14ac:dyDescent="0.2">
      <c r="A25" s="109" t="s">
        <v>57</v>
      </c>
      <c r="B25" s="110"/>
      <c r="C25" s="110"/>
      <c r="D25" s="111"/>
      <c r="E25" s="92" t="s">
        <v>64</v>
      </c>
      <c r="F25" s="93" t="s">
        <v>65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2205</v>
      </c>
      <c r="O25" s="94">
        <v>2205</v>
      </c>
      <c r="P25" s="94">
        <v>2205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07020000000000244230234006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0" t="s">
        <v>60</v>
      </c>
      <c r="B26" s="101"/>
      <c r="C26" s="101"/>
      <c r="D26" s="102"/>
      <c r="E26" s="103" t="s">
        <v>66</v>
      </c>
      <c r="F26" s="104"/>
      <c r="G26" s="105">
        <v>0</v>
      </c>
      <c r="H26" s="106">
        <v>0</v>
      </c>
      <c r="I26" s="106"/>
      <c r="J26" s="106"/>
      <c r="K26" s="106">
        <v>0</v>
      </c>
      <c r="L26" s="106"/>
      <c r="M26" s="106"/>
      <c r="N26" s="105">
        <v>2205</v>
      </c>
      <c r="O26" s="105">
        <v>2205</v>
      </c>
      <c r="P26" s="105">
        <v>2205</v>
      </c>
      <c r="Q26" s="105">
        <v>0</v>
      </c>
      <c r="R26" s="105">
        <v>0</v>
      </c>
      <c r="S26" s="105">
        <v>0</v>
      </c>
      <c r="T26" s="105">
        <v>0</v>
      </c>
      <c r="U26" s="105">
        <v>0</v>
      </c>
      <c r="V26" s="105">
        <v>0</v>
      </c>
      <c r="W26" s="107">
        <v>0</v>
      </c>
      <c r="X26" s="108"/>
      <c r="Y26" s="108"/>
      <c r="Z26" s="108"/>
      <c r="AA26" s="108"/>
      <c r="AB26" s="108"/>
      <c r="AC26" s="73"/>
      <c r="AD26" s="74"/>
      <c r="AE26" s="75"/>
      <c r="AF26" s="76"/>
    </row>
    <row r="27" spans="1:32" ht="0.75" hidden="1" customHeight="1" x14ac:dyDescent="0.2">
      <c r="A27" s="77"/>
      <c r="B27" s="78"/>
      <c r="C27" s="78"/>
      <c r="D27" s="79"/>
      <c r="E27" s="80"/>
      <c r="F27" s="80"/>
      <c r="G27" s="81"/>
      <c r="H27" s="82"/>
      <c r="I27" s="82"/>
      <c r="J27" s="82"/>
      <c r="K27" s="82"/>
      <c r="L27" s="82"/>
      <c r="M27" s="82"/>
      <c r="N27" s="81"/>
      <c r="O27" s="81"/>
      <c r="P27" s="81"/>
      <c r="Q27" s="81"/>
      <c r="R27" s="83"/>
      <c r="S27" s="81"/>
      <c r="T27" s="81"/>
      <c r="U27" s="81"/>
      <c r="V27" s="81"/>
      <c r="W27" s="84"/>
      <c r="X27" s="22"/>
      <c r="Y27" s="22"/>
      <c r="Z27" s="22"/>
      <c r="AA27" s="22"/>
      <c r="AB27" s="22"/>
      <c r="AC27" s="73"/>
      <c r="AD27" s="74"/>
      <c r="AE27" s="75"/>
      <c r="AF27" s="76"/>
    </row>
    <row r="28" spans="1:32" x14ac:dyDescent="0.2">
      <c r="A28" s="85" t="s">
        <v>67</v>
      </c>
      <c r="B28" s="86"/>
      <c r="C28" s="86"/>
      <c r="D28" s="86"/>
      <c r="E28" s="86"/>
      <c r="F28" s="86"/>
      <c r="G28" s="87"/>
      <c r="H28" s="88"/>
      <c r="I28" s="88"/>
      <c r="J28" s="88"/>
      <c r="K28" s="88"/>
      <c r="L28" s="88"/>
      <c r="M28" s="88"/>
      <c r="N28" s="87"/>
      <c r="O28" s="87"/>
      <c r="P28" s="87"/>
      <c r="Q28" s="87"/>
      <c r="R28" s="87"/>
      <c r="S28" s="87"/>
      <c r="T28" s="87"/>
      <c r="U28" s="87"/>
      <c r="V28" s="87"/>
      <c r="W28" s="89"/>
      <c r="X28" s="20"/>
      <c r="Y28" s="20"/>
      <c r="Z28" s="20"/>
      <c r="AA28" s="20"/>
      <c r="AB28" s="20"/>
      <c r="AC28" s="55"/>
    </row>
    <row r="29" spans="1:32" x14ac:dyDescent="0.2">
      <c r="A29" s="112"/>
      <c r="B29" s="113"/>
      <c r="C29" s="113"/>
      <c r="D29" s="114"/>
      <c r="E29" s="64"/>
      <c r="F29" s="65"/>
      <c r="G29" s="66"/>
      <c r="H29" s="67"/>
      <c r="I29" s="67"/>
      <c r="J29" s="67"/>
      <c r="K29" s="67"/>
      <c r="L29" s="67"/>
      <c r="M29" s="67"/>
      <c r="N29" s="66"/>
      <c r="O29" s="66"/>
      <c r="P29" s="66"/>
      <c r="Q29" s="66"/>
      <c r="R29" s="68">
        <f>G29+N29-P29</f>
        <v>0</v>
      </c>
      <c r="S29" s="66"/>
      <c r="T29" s="66"/>
      <c r="U29" s="69"/>
      <c r="V29" s="69"/>
      <c r="W29" s="70"/>
      <c r="X29" s="71" t="str">
        <f>IF(A29="","00000000000000000",A29)&amp;IF(E29="","000000",E29)&amp;IF(F29="","000",F29)</f>
        <v>00000000000000000000000000</v>
      </c>
      <c r="Y29" s="72"/>
      <c r="Z29" s="72"/>
      <c r="AA29" s="72"/>
      <c r="AB29" s="72"/>
      <c r="AC29" s="73"/>
      <c r="AD29" s="74"/>
      <c r="AE29" s="75"/>
      <c r="AF29" s="76"/>
    </row>
    <row r="30" spans="1:32" hidden="1" x14ac:dyDescent="0.2">
      <c r="A30" s="115"/>
      <c r="B30" s="116"/>
      <c r="C30" s="116"/>
      <c r="D30" s="117"/>
      <c r="E30" s="118"/>
      <c r="F30" s="119"/>
      <c r="G30" s="120"/>
      <c r="H30" s="121"/>
      <c r="I30" s="122"/>
      <c r="J30" s="123"/>
      <c r="K30" s="121"/>
      <c r="L30" s="122"/>
      <c r="M30" s="123"/>
      <c r="N30" s="120"/>
      <c r="O30" s="120"/>
      <c r="P30" s="120"/>
      <c r="Q30" s="120"/>
      <c r="R30" s="120"/>
      <c r="S30" s="120"/>
      <c r="T30" s="120"/>
      <c r="U30" s="120"/>
      <c r="V30" s="120"/>
      <c r="W30" s="124"/>
      <c r="X30" s="108"/>
      <c r="Y30" s="108"/>
      <c r="Z30" s="108"/>
      <c r="AA30" s="108"/>
      <c r="AB30" s="108"/>
      <c r="AC30" s="73"/>
      <c r="AD30" s="74"/>
      <c r="AE30" s="75"/>
      <c r="AF30" s="76"/>
    </row>
    <row r="31" spans="1:32" ht="22.5" customHeight="1" x14ac:dyDescent="0.2">
      <c r="A31" s="125" t="s">
        <v>68</v>
      </c>
      <c r="B31" s="126"/>
      <c r="C31" s="126"/>
      <c r="D31" s="126"/>
      <c r="E31" s="126"/>
      <c r="F31" s="126"/>
      <c r="G31" s="87"/>
      <c r="H31" s="88"/>
      <c r="I31" s="88"/>
      <c r="J31" s="88"/>
      <c r="K31" s="88"/>
      <c r="L31" s="88"/>
      <c r="M31" s="88"/>
      <c r="N31" s="87"/>
      <c r="O31" s="87"/>
      <c r="P31" s="87"/>
      <c r="Q31" s="87"/>
      <c r="R31" s="87"/>
      <c r="S31" s="87"/>
      <c r="T31" s="87"/>
      <c r="U31" s="87"/>
      <c r="V31" s="87"/>
      <c r="W31" s="89"/>
      <c r="X31" s="20"/>
      <c r="Y31" s="20"/>
      <c r="Z31" s="20"/>
      <c r="AA31" s="20"/>
      <c r="AB31" s="20"/>
      <c r="AC31" s="55"/>
    </row>
    <row r="32" spans="1:32" x14ac:dyDescent="0.2">
      <c r="A32" s="127" t="s">
        <v>69</v>
      </c>
      <c r="B32" s="128"/>
      <c r="C32" s="128"/>
      <c r="D32" s="128"/>
      <c r="E32" s="129"/>
      <c r="F32" s="130"/>
      <c r="G32" s="69"/>
      <c r="H32" s="131"/>
      <c r="I32" s="132"/>
      <c r="J32" s="133"/>
      <c r="K32" s="131"/>
      <c r="L32" s="132"/>
      <c r="M32" s="133"/>
      <c r="N32" s="69"/>
      <c r="O32" s="69"/>
      <c r="P32" s="69"/>
      <c r="Q32" s="69"/>
      <c r="R32" s="69"/>
      <c r="S32" s="69"/>
      <c r="T32" s="69"/>
      <c r="U32" s="66"/>
      <c r="V32" s="66"/>
      <c r="W32" s="134"/>
      <c r="X32" s="71" t="str">
        <f>IF(A32="","00000000000000000",A32)&amp;IF(E32="","000000000",E32)</f>
        <v>00000000000000000000000000</v>
      </c>
      <c r="Y32" s="72"/>
      <c r="Z32" s="72"/>
      <c r="AA32" s="72"/>
      <c r="AB32" s="72"/>
      <c r="AC32" s="73"/>
      <c r="AD32" s="74"/>
      <c r="AE32" s="75"/>
      <c r="AF32" s="76"/>
    </row>
    <row r="33" spans="1:32" ht="6" hidden="1" customHeight="1" thickBot="1" x14ac:dyDescent="0.25">
      <c r="A33" s="135"/>
      <c r="B33" s="136"/>
      <c r="C33" s="136"/>
      <c r="D33" s="137"/>
      <c r="E33" s="22"/>
      <c r="F33" s="138"/>
      <c r="G33" s="139"/>
      <c r="H33" s="140"/>
      <c r="I33" s="140"/>
      <c r="J33" s="140"/>
      <c r="K33" s="140"/>
      <c r="L33" s="140"/>
      <c r="M33" s="140"/>
      <c r="N33" s="139"/>
      <c r="O33" s="139"/>
      <c r="P33" s="139"/>
      <c r="Q33" s="139"/>
      <c r="R33" s="139"/>
      <c r="S33" s="139"/>
      <c r="T33" s="139"/>
      <c r="U33" s="139"/>
      <c r="V33" s="139"/>
      <c r="W33" s="141"/>
      <c r="X33" s="142"/>
      <c r="Y33" s="142"/>
      <c r="Z33" s="142"/>
      <c r="AA33" s="142"/>
      <c r="AB33" s="142"/>
      <c r="AC33" s="142"/>
      <c r="AD33" s="143"/>
      <c r="AE33" s="76"/>
      <c r="AF33" s="76"/>
    </row>
    <row r="34" spans="1:32" ht="26.25" customHeight="1" x14ac:dyDescent="0.2">
      <c r="A34" s="144" t="s">
        <v>70</v>
      </c>
      <c r="B34" s="144"/>
      <c r="C34" s="144"/>
      <c r="D34" s="144"/>
      <c r="E34" s="144"/>
      <c r="F34" s="144"/>
      <c r="G34" s="145">
        <v>0</v>
      </c>
      <c r="H34" s="146">
        <v>0</v>
      </c>
      <c r="I34" s="146"/>
      <c r="J34" s="146"/>
      <c r="K34" s="146">
        <v>0</v>
      </c>
      <c r="L34" s="146"/>
      <c r="M34" s="146"/>
      <c r="N34" s="145">
        <v>7605</v>
      </c>
      <c r="O34" s="145">
        <v>7605</v>
      </c>
      <c r="P34" s="145">
        <v>7605</v>
      </c>
      <c r="Q34" s="145">
        <v>0</v>
      </c>
      <c r="R34" s="145">
        <v>0</v>
      </c>
      <c r="S34" s="145">
        <v>0</v>
      </c>
      <c r="T34" s="145">
        <v>0</v>
      </c>
      <c r="U34" s="145">
        <v>0</v>
      </c>
      <c r="V34" s="145">
        <v>0</v>
      </c>
      <c r="W34" s="147">
        <v>0</v>
      </c>
      <c r="X34" s="148"/>
      <c r="Y34" s="148"/>
      <c r="Z34" s="148"/>
      <c r="AA34" s="148"/>
      <c r="AB34" s="148"/>
      <c r="AC34" s="142"/>
      <c r="AD34" s="76"/>
      <c r="AE34" s="76"/>
      <c r="AF34" s="76"/>
    </row>
    <row r="35" spans="1:32" x14ac:dyDescent="0.2">
      <c r="A35" s="149"/>
      <c r="B35" s="150"/>
      <c r="C35" s="150"/>
      <c r="D35" s="151"/>
      <c r="E35" s="152"/>
      <c r="F35" s="153"/>
      <c r="G35" s="154"/>
      <c r="H35" s="155" t="s">
        <v>71</v>
      </c>
      <c r="I35" s="155"/>
      <c r="J35" s="155"/>
      <c r="K35" s="155" t="s">
        <v>71</v>
      </c>
      <c r="L35" s="155"/>
      <c r="M35" s="155"/>
      <c r="N35" s="154"/>
      <c r="O35" s="156" t="s">
        <v>71</v>
      </c>
      <c r="P35" s="154"/>
      <c r="Q35" s="156" t="s">
        <v>71</v>
      </c>
      <c r="R35" s="157">
        <f>G35+N35-P35</f>
        <v>0</v>
      </c>
      <c r="S35" s="156" t="s">
        <v>71</v>
      </c>
      <c r="T35" s="156" t="s">
        <v>71</v>
      </c>
      <c r="U35" s="158"/>
      <c r="V35" s="156" t="s">
        <v>71</v>
      </c>
      <c r="W35" s="159" t="s">
        <v>71</v>
      </c>
      <c r="X35" s="71" t="str">
        <f>IF(A35="","00000000000000000",A35)&amp;IF(E35="","000000000",E35)</f>
        <v>00000000000000000000000000</v>
      </c>
      <c r="Y35" s="72"/>
      <c r="Z35" s="72"/>
      <c r="AA35" s="72"/>
      <c r="AB35" s="72"/>
      <c r="AC35" s="160"/>
      <c r="AD35" s="76"/>
      <c r="AE35" s="76"/>
      <c r="AF35" s="76"/>
    </row>
    <row r="36" spans="1:32" hidden="1" x14ac:dyDescent="0.2">
      <c r="A36" s="161"/>
      <c r="B36" s="162"/>
      <c r="C36" s="162"/>
      <c r="D36" s="162"/>
      <c r="E36" s="163"/>
      <c r="F36" s="164"/>
      <c r="G36" s="165"/>
      <c r="H36" s="166"/>
      <c r="I36" s="167"/>
      <c r="J36" s="168"/>
      <c r="K36" s="166"/>
      <c r="L36" s="167"/>
      <c r="M36" s="168"/>
      <c r="N36" s="165"/>
      <c r="O36" s="169"/>
      <c r="P36" s="165"/>
      <c r="Q36" s="169"/>
      <c r="R36" s="170"/>
      <c r="S36" s="169"/>
      <c r="T36" s="169"/>
      <c r="U36" s="171"/>
      <c r="V36" s="169"/>
      <c r="W36" s="172"/>
      <c r="X36" s="99"/>
      <c r="Y36" s="22"/>
      <c r="Z36" s="22"/>
      <c r="AA36" s="22"/>
      <c r="AB36" s="22"/>
      <c r="AC36" s="160"/>
      <c r="AD36" s="76"/>
      <c r="AE36" s="76"/>
      <c r="AF36" s="76"/>
    </row>
    <row r="37" spans="1:32" ht="24" customHeight="1" x14ac:dyDescent="0.2">
      <c r="A37" s="173" t="s">
        <v>72</v>
      </c>
      <c r="B37" s="174"/>
      <c r="C37" s="174"/>
      <c r="D37" s="175"/>
      <c r="E37" s="176">
        <v>240140000</v>
      </c>
      <c r="F37" s="177"/>
      <c r="G37" s="178">
        <v>0</v>
      </c>
      <c r="H37" s="179" t="s">
        <v>71</v>
      </c>
      <c r="I37" s="179"/>
      <c r="J37" s="179"/>
      <c r="K37" s="179" t="s">
        <v>71</v>
      </c>
      <c r="L37" s="179"/>
      <c r="M37" s="179"/>
      <c r="N37" s="180">
        <v>0</v>
      </c>
      <c r="O37" s="181" t="s">
        <v>71</v>
      </c>
      <c r="P37" s="180">
        <v>0</v>
      </c>
      <c r="Q37" s="181" t="s">
        <v>71</v>
      </c>
      <c r="R37" s="180">
        <v>0</v>
      </c>
      <c r="S37" s="181" t="s">
        <v>71</v>
      </c>
      <c r="T37" s="181" t="s">
        <v>71</v>
      </c>
      <c r="U37" s="182">
        <v>0</v>
      </c>
      <c r="V37" s="181" t="s">
        <v>71</v>
      </c>
      <c r="W37" s="183" t="s">
        <v>71</v>
      </c>
      <c r="X37" s="148"/>
      <c r="Y37" s="148"/>
      <c r="Z37" s="148"/>
      <c r="AA37" s="148"/>
      <c r="AB37" s="148"/>
      <c r="AC37" s="160"/>
      <c r="AD37" s="76"/>
      <c r="AE37" s="76"/>
      <c r="AF37" s="76"/>
    </row>
    <row r="38" spans="1:32" x14ac:dyDescent="0.2">
      <c r="A38" s="112"/>
      <c r="B38" s="113"/>
      <c r="C38" s="113"/>
      <c r="D38" s="114"/>
      <c r="E38" s="152"/>
      <c r="F38" s="153"/>
      <c r="G38" s="66"/>
      <c r="H38" s="184" t="s">
        <v>71</v>
      </c>
      <c r="I38" s="184"/>
      <c r="J38" s="184"/>
      <c r="K38" s="184" t="s">
        <v>71</v>
      </c>
      <c r="L38" s="184"/>
      <c r="M38" s="184"/>
      <c r="N38" s="66"/>
      <c r="O38" s="185" t="s">
        <v>71</v>
      </c>
      <c r="P38" s="66"/>
      <c r="Q38" s="185" t="s">
        <v>71</v>
      </c>
      <c r="R38" s="68">
        <f>G38+N38-P38</f>
        <v>0</v>
      </c>
      <c r="S38" s="185" t="s">
        <v>71</v>
      </c>
      <c r="T38" s="185" t="s">
        <v>71</v>
      </c>
      <c r="U38" s="69"/>
      <c r="V38" s="185" t="s">
        <v>71</v>
      </c>
      <c r="W38" s="186" t="s">
        <v>71</v>
      </c>
      <c r="X38" s="71" t="str">
        <f>IF(A38="","00000000000000000",A38)&amp;IF(E38="","000000000",E38)</f>
        <v>00000000000000000000000000</v>
      </c>
      <c r="Y38" s="72"/>
      <c r="Z38" s="72"/>
      <c r="AA38" s="72"/>
      <c r="AB38" s="72"/>
      <c r="AC38" s="160"/>
      <c r="AD38" s="76"/>
      <c r="AE38" s="76"/>
      <c r="AF38" s="76"/>
    </row>
    <row r="39" spans="1:32" hidden="1" x14ac:dyDescent="0.2">
      <c r="A39" s="187"/>
      <c r="B39" s="188"/>
      <c r="C39" s="188"/>
      <c r="D39" s="188"/>
      <c r="E39" s="189"/>
      <c r="F39" s="190"/>
      <c r="G39" s="191"/>
      <c r="H39" s="192"/>
      <c r="I39" s="193"/>
      <c r="J39" s="194"/>
      <c r="K39" s="192"/>
      <c r="L39" s="193"/>
      <c r="M39" s="194"/>
      <c r="N39" s="165"/>
      <c r="O39" s="169"/>
      <c r="P39" s="165"/>
      <c r="Q39" s="169"/>
      <c r="R39" s="170"/>
      <c r="S39" s="169"/>
      <c r="T39" s="169"/>
      <c r="U39" s="171"/>
      <c r="V39" s="169"/>
      <c r="W39" s="172"/>
      <c r="X39" s="99"/>
      <c r="Y39" s="22"/>
      <c r="Z39" s="22"/>
      <c r="AA39" s="22"/>
      <c r="AB39" s="22"/>
      <c r="AC39" s="160"/>
      <c r="AD39" s="76"/>
      <c r="AE39" s="76"/>
      <c r="AF39" s="76"/>
    </row>
    <row r="40" spans="1:32" ht="25.5" customHeight="1" thickBot="1" x14ac:dyDescent="0.25">
      <c r="A40" s="195" t="s">
        <v>73</v>
      </c>
      <c r="B40" s="196"/>
      <c r="C40" s="196"/>
      <c r="D40" s="196"/>
      <c r="E40" s="197">
        <v>240160000</v>
      </c>
      <c r="F40" s="198"/>
      <c r="G40" s="199">
        <v>0</v>
      </c>
      <c r="H40" s="200" t="s">
        <v>71</v>
      </c>
      <c r="I40" s="200"/>
      <c r="J40" s="200"/>
      <c r="K40" s="200" t="s">
        <v>71</v>
      </c>
      <c r="L40" s="200"/>
      <c r="M40" s="200"/>
      <c r="N40" s="201">
        <v>0</v>
      </c>
      <c r="O40" s="202" t="s">
        <v>71</v>
      </c>
      <c r="P40" s="201">
        <v>0</v>
      </c>
      <c r="Q40" s="202" t="s">
        <v>71</v>
      </c>
      <c r="R40" s="201">
        <v>0</v>
      </c>
      <c r="S40" s="202" t="s">
        <v>71</v>
      </c>
      <c r="T40" s="202" t="s">
        <v>71</v>
      </c>
      <c r="U40" s="203">
        <v>0</v>
      </c>
      <c r="V40" s="202" t="s">
        <v>71</v>
      </c>
      <c r="W40" s="204" t="s">
        <v>71</v>
      </c>
      <c r="X40" s="148"/>
      <c r="Y40" s="148"/>
      <c r="Z40" s="148"/>
      <c r="AA40" s="148"/>
      <c r="AB40" s="148"/>
      <c r="AC40" s="160"/>
      <c r="AD40" s="76"/>
      <c r="AE40" s="76"/>
      <c r="AF40" s="76"/>
    </row>
    <row r="41" spans="1:32" ht="14.25" x14ac:dyDescent="0.2">
      <c r="A41" s="205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76"/>
      <c r="AE41" s="76"/>
      <c r="AF41" s="76"/>
    </row>
    <row r="42" spans="1:32" ht="12.75" customHeight="1" x14ac:dyDescent="0.2">
      <c r="A42" s="206" t="s">
        <v>74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7"/>
      <c r="Y42" s="207"/>
      <c r="Z42" s="207"/>
      <c r="AA42" s="207"/>
      <c r="AB42" s="207"/>
      <c r="AC42" s="207"/>
      <c r="AD42" s="76"/>
      <c r="AE42" s="76"/>
      <c r="AF42" s="76"/>
    </row>
    <row r="43" spans="1:32" x14ac:dyDescent="0.2">
      <c r="A43" s="208"/>
      <c r="B43" s="208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9" t="s">
        <v>75</v>
      </c>
      <c r="Y43" s="209" t="s">
        <v>76</v>
      </c>
      <c r="Z43" s="209" t="s">
        <v>77</v>
      </c>
      <c r="AA43" s="208"/>
      <c r="AC43" s="208"/>
      <c r="AD43" s="76"/>
      <c r="AE43" s="76"/>
      <c r="AF43" s="76"/>
    </row>
    <row r="44" spans="1:32" ht="22.5" customHeight="1" x14ac:dyDescent="0.2">
      <c r="A44" s="31" t="s">
        <v>38</v>
      </c>
      <c r="B44" s="32"/>
      <c r="C44" s="32"/>
      <c r="D44" s="32"/>
      <c r="E44" s="32"/>
      <c r="F44" s="32"/>
      <c r="G44" s="32" t="s">
        <v>78</v>
      </c>
      <c r="H44" s="32" t="s">
        <v>79</v>
      </c>
      <c r="I44" s="32"/>
      <c r="J44" s="32"/>
      <c r="K44" s="32"/>
      <c r="L44" s="32"/>
      <c r="M44" s="32"/>
      <c r="N44" s="32" t="s">
        <v>80</v>
      </c>
      <c r="O44" s="32"/>
      <c r="P44" s="32"/>
      <c r="Q44" s="32"/>
      <c r="R44" s="32"/>
      <c r="S44" s="32" t="s">
        <v>81</v>
      </c>
      <c r="T44" s="32"/>
      <c r="U44" s="32"/>
      <c r="V44" s="32"/>
      <c r="W44" s="210"/>
      <c r="X44" s="211"/>
      <c r="Y44" s="211"/>
      <c r="Z44" s="211"/>
      <c r="AA44" s="211"/>
      <c r="AB44" s="211"/>
      <c r="AC44" s="211"/>
      <c r="AD44" s="76"/>
      <c r="AE44" s="76"/>
      <c r="AF44" s="76"/>
    </row>
    <row r="45" spans="1:32" ht="37.5" customHeight="1" x14ac:dyDescent="0.2">
      <c r="A45" s="31"/>
      <c r="B45" s="32"/>
      <c r="C45" s="32"/>
      <c r="D45" s="32"/>
      <c r="E45" s="32"/>
      <c r="F45" s="32"/>
      <c r="G45" s="32"/>
      <c r="H45" s="32" t="s">
        <v>82</v>
      </c>
      <c r="I45" s="32"/>
      <c r="J45" s="32"/>
      <c r="K45" s="32" t="s">
        <v>83</v>
      </c>
      <c r="L45" s="32"/>
      <c r="M45" s="32"/>
      <c r="N45" s="45" t="s">
        <v>84</v>
      </c>
      <c r="O45" s="32" t="s">
        <v>85</v>
      </c>
      <c r="P45" s="32"/>
      <c r="Q45" s="32"/>
      <c r="R45" s="32"/>
      <c r="S45" s="45" t="s">
        <v>86</v>
      </c>
      <c r="T45" s="32" t="s">
        <v>87</v>
      </c>
      <c r="U45" s="32"/>
      <c r="V45" s="32"/>
      <c r="W45" s="210"/>
      <c r="X45" s="47"/>
      <c r="Y45" s="47"/>
      <c r="Z45" s="47"/>
      <c r="AA45" s="47"/>
      <c r="AB45" s="47"/>
      <c r="AC45" s="212"/>
      <c r="AD45" s="76"/>
      <c r="AE45" s="76"/>
      <c r="AF45" s="76"/>
    </row>
    <row r="46" spans="1:32" ht="13.5" thickBot="1" x14ac:dyDescent="0.25">
      <c r="A46" s="48">
        <v>1</v>
      </c>
      <c r="B46" s="49"/>
      <c r="C46" s="49"/>
      <c r="D46" s="49"/>
      <c r="E46" s="49"/>
      <c r="F46" s="49"/>
      <c r="G46" s="50">
        <v>2</v>
      </c>
      <c r="H46" s="49">
        <v>3</v>
      </c>
      <c r="I46" s="49"/>
      <c r="J46" s="49"/>
      <c r="K46" s="49">
        <v>4</v>
      </c>
      <c r="L46" s="49"/>
      <c r="M46" s="49"/>
      <c r="N46" s="50">
        <v>5</v>
      </c>
      <c r="O46" s="49">
        <v>6</v>
      </c>
      <c r="P46" s="49"/>
      <c r="Q46" s="49"/>
      <c r="R46" s="49"/>
      <c r="S46" s="50">
        <v>7</v>
      </c>
      <c r="T46" s="213">
        <v>8</v>
      </c>
      <c r="U46" s="213"/>
      <c r="V46" s="213"/>
      <c r="W46" s="214"/>
      <c r="X46" s="55"/>
      <c r="Y46" s="55"/>
      <c r="Z46" s="55"/>
      <c r="AA46" s="55"/>
      <c r="AB46" s="55"/>
      <c r="AC46" s="212"/>
      <c r="AD46" s="76"/>
      <c r="AE46" s="76"/>
      <c r="AF46" s="76"/>
    </row>
    <row r="47" spans="1:32" x14ac:dyDescent="0.2">
      <c r="A47" s="56" t="s">
        <v>55</v>
      </c>
      <c r="B47" s="57"/>
      <c r="C47" s="57"/>
      <c r="D47" s="57"/>
      <c r="E47" s="57"/>
      <c r="F47" s="215"/>
      <c r="G47" s="58"/>
      <c r="H47" s="59"/>
      <c r="I47" s="59"/>
      <c r="J47" s="59"/>
      <c r="K47" s="59"/>
      <c r="L47" s="59"/>
      <c r="M47" s="59"/>
      <c r="N47" s="58"/>
      <c r="O47" s="216"/>
      <c r="P47" s="217"/>
      <c r="Q47" s="217"/>
      <c r="R47" s="218"/>
      <c r="S47" s="58"/>
      <c r="T47" s="216"/>
      <c r="U47" s="217"/>
      <c r="V47" s="217"/>
      <c r="W47" s="219"/>
      <c r="X47" s="55"/>
      <c r="Y47" s="55"/>
      <c r="Z47" s="55"/>
      <c r="AA47" s="55"/>
      <c r="AB47" s="55"/>
      <c r="AC47" s="55"/>
    </row>
    <row r="48" spans="1:32" x14ac:dyDescent="0.2">
      <c r="A48" s="220"/>
      <c r="B48" s="221"/>
      <c r="C48" s="221"/>
      <c r="D48" s="222"/>
      <c r="E48" s="223"/>
      <c r="F48" s="224"/>
      <c r="G48" s="225"/>
      <c r="H48" s="226"/>
      <c r="I48" s="227" t="s">
        <v>88</v>
      </c>
      <c r="J48" s="228"/>
      <c r="K48" s="226"/>
      <c r="L48" s="227" t="s">
        <v>88</v>
      </c>
      <c r="M48" s="228"/>
      <c r="N48" s="229"/>
      <c r="O48" s="230"/>
      <c r="P48" s="230"/>
      <c r="Q48" s="230"/>
      <c r="R48" s="230"/>
      <c r="S48" s="229"/>
      <c r="T48" s="230"/>
      <c r="U48" s="230"/>
      <c r="V48" s="230"/>
      <c r="W48" s="231"/>
      <c r="X48" s="232" t="str">
        <f>IF(A48="","00000000000000000",A48)&amp;IF(E48="","000000",E48)&amp;IF(F48="","000",F48)</f>
        <v>00000000000000000000000000</v>
      </c>
      <c r="Y48" s="233"/>
      <c r="Z48" s="233"/>
      <c r="AA48" s="233"/>
      <c r="AB48" s="212"/>
      <c r="AD48" s="143"/>
      <c r="AE48" s="143"/>
      <c r="AF48" s="76"/>
    </row>
    <row r="49" spans="1:32" hidden="1" x14ac:dyDescent="0.2">
      <c r="A49" s="234"/>
      <c r="B49" s="235"/>
      <c r="C49" s="235"/>
      <c r="D49" s="236"/>
      <c r="E49" s="237"/>
      <c r="F49" s="238"/>
      <c r="G49" s="239"/>
      <c r="H49" s="240"/>
      <c r="I49" s="241"/>
      <c r="J49" s="242"/>
      <c r="K49" s="240"/>
      <c r="L49" s="241"/>
      <c r="M49" s="242"/>
      <c r="N49" s="243"/>
      <c r="O49" s="244"/>
      <c r="P49" s="244"/>
      <c r="Q49" s="244"/>
      <c r="R49" s="244"/>
      <c r="S49" s="245"/>
      <c r="T49" s="244"/>
      <c r="U49" s="244"/>
      <c r="V49" s="244"/>
      <c r="W49" s="246"/>
      <c r="X49" s="247"/>
      <c r="Y49" s="248"/>
      <c r="Z49" s="248"/>
      <c r="AA49" s="248"/>
      <c r="AB49" s="212"/>
      <c r="AD49" s="143"/>
      <c r="AE49" s="143"/>
      <c r="AF49" s="76"/>
    </row>
    <row r="50" spans="1:32" x14ac:dyDescent="0.2">
      <c r="A50" s="249" t="s">
        <v>56</v>
      </c>
      <c r="B50" s="250"/>
      <c r="C50" s="250"/>
      <c r="D50" s="250"/>
      <c r="E50" s="250"/>
      <c r="F50" s="250"/>
      <c r="G50" s="87"/>
      <c r="H50" s="88"/>
      <c r="I50" s="88"/>
      <c r="J50" s="88"/>
      <c r="K50" s="88"/>
      <c r="L50" s="88"/>
      <c r="M50" s="88"/>
      <c r="N50" s="87"/>
      <c r="O50" s="251"/>
      <c r="P50" s="251"/>
      <c r="Q50" s="251"/>
      <c r="R50" s="251"/>
      <c r="S50" s="87"/>
      <c r="T50" s="251"/>
      <c r="U50" s="251"/>
      <c r="V50" s="251"/>
      <c r="W50" s="252"/>
      <c r="X50" s="20"/>
      <c r="Y50" s="20"/>
      <c r="Z50" s="20"/>
      <c r="AA50" s="20"/>
      <c r="AB50" s="20"/>
      <c r="AC50" s="55"/>
    </row>
    <row r="51" spans="1:32" x14ac:dyDescent="0.2">
      <c r="A51" s="220"/>
      <c r="B51" s="221"/>
      <c r="C51" s="221"/>
      <c r="D51" s="222"/>
      <c r="E51" s="223"/>
      <c r="F51" s="224"/>
      <c r="G51" s="225"/>
      <c r="H51" s="226"/>
      <c r="I51" s="227" t="s">
        <v>88</v>
      </c>
      <c r="J51" s="228"/>
      <c r="K51" s="226"/>
      <c r="L51" s="227" t="s">
        <v>88</v>
      </c>
      <c r="M51" s="228"/>
      <c r="N51" s="229"/>
      <c r="O51" s="230"/>
      <c r="P51" s="230"/>
      <c r="Q51" s="230"/>
      <c r="R51" s="230"/>
      <c r="S51" s="229"/>
      <c r="T51" s="230"/>
      <c r="U51" s="230"/>
      <c r="V51" s="230"/>
      <c r="W51" s="231"/>
      <c r="X51" s="232" t="str">
        <f>IF(A51="","00000000000000000",A51)&amp;IF(E51="","000000",E51)&amp;IF(F51="","000",F51)</f>
        <v>00000000000000000000000000</v>
      </c>
      <c r="Y51" s="233"/>
      <c r="Z51" s="233"/>
      <c r="AA51" s="233"/>
      <c r="AB51" s="212"/>
      <c r="AD51" s="143"/>
      <c r="AE51" s="143"/>
      <c r="AF51" s="76"/>
    </row>
    <row r="52" spans="1:32" hidden="1" x14ac:dyDescent="0.2">
      <c r="A52" s="234"/>
      <c r="B52" s="235"/>
      <c r="C52" s="235"/>
      <c r="D52" s="236"/>
      <c r="E52" s="237"/>
      <c r="F52" s="238"/>
      <c r="G52" s="239"/>
      <c r="H52" s="240"/>
      <c r="I52" s="241"/>
      <c r="J52" s="242"/>
      <c r="K52" s="240"/>
      <c r="L52" s="253"/>
      <c r="M52" s="242"/>
      <c r="N52" s="243"/>
      <c r="O52" s="244"/>
      <c r="P52" s="244"/>
      <c r="Q52" s="244"/>
      <c r="R52" s="244"/>
      <c r="S52" s="245"/>
      <c r="T52" s="244"/>
      <c r="U52" s="244"/>
      <c r="V52" s="244"/>
      <c r="W52" s="246"/>
      <c r="X52" s="247"/>
      <c r="Y52" s="248"/>
      <c r="Z52" s="248"/>
      <c r="AA52" s="248"/>
      <c r="AB52" s="212"/>
      <c r="AD52" s="143"/>
      <c r="AE52" s="143"/>
      <c r="AF52" s="76"/>
    </row>
    <row r="53" spans="1:32" x14ac:dyDescent="0.2">
      <c r="A53" s="249" t="s">
        <v>67</v>
      </c>
      <c r="B53" s="250"/>
      <c r="C53" s="250"/>
      <c r="D53" s="250"/>
      <c r="E53" s="250"/>
      <c r="F53" s="250"/>
      <c r="G53" s="87"/>
      <c r="H53" s="88"/>
      <c r="I53" s="88"/>
      <c r="J53" s="88"/>
      <c r="K53" s="88"/>
      <c r="L53" s="88"/>
      <c r="M53" s="88"/>
      <c r="N53" s="87"/>
      <c r="O53" s="251"/>
      <c r="P53" s="251"/>
      <c r="Q53" s="251"/>
      <c r="R53" s="251"/>
      <c r="S53" s="87"/>
      <c r="T53" s="251"/>
      <c r="U53" s="251"/>
      <c r="V53" s="251"/>
      <c r="W53" s="252"/>
      <c r="X53" s="20"/>
      <c r="Y53" s="20"/>
      <c r="Z53" s="20"/>
      <c r="AA53" s="20"/>
      <c r="AB53" s="20"/>
      <c r="AC53" s="55"/>
    </row>
    <row r="54" spans="1:32" x14ac:dyDescent="0.2">
      <c r="A54" s="220"/>
      <c r="B54" s="221"/>
      <c r="C54" s="221"/>
      <c r="D54" s="222"/>
      <c r="E54" s="223"/>
      <c r="F54" s="224"/>
      <c r="G54" s="225"/>
      <c r="H54" s="226"/>
      <c r="I54" s="227" t="s">
        <v>88</v>
      </c>
      <c r="J54" s="228"/>
      <c r="K54" s="226"/>
      <c r="L54" s="227" t="s">
        <v>88</v>
      </c>
      <c r="M54" s="228"/>
      <c r="N54" s="229"/>
      <c r="O54" s="230"/>
      <c r="P54" s="230"/>
      <c r="Q54" s="230"/>
      <c r="R54" s="230"/>
      <c r="S54" s="229"/>
      <c r="T54" s="230"/>
      <c r="U54" s="230"/>
      <c r="V54" s="230"/>
      <c r="W54" s="231"/>
      <c r="X54" s="232" t="str">
        <f>IF(A54="","00000000000000000",A54)&amp;IF(E54="","000000",E54)&amp;IF(F54="","000",F54)</f>
        <v>00000000000000000000000000</v>
      </c>
      <c r="Y54" s="233"/>
      <c r="Z54" s="233"/>
      <c r="AA54" s="233"/>
      <c r="AB54" s="212"/>
      <c r="AD54" s="143"/>
      <c r="AE54" s="143"/>
      <c r="AF54" s="76"/>
    </row>
    <row r="55" spans="1:32" hidden="1" x14ac:dyDescent="0.2">
      <c r="A55" s="254"/>
      <c r="B55" s="255"/>
      <c r="C55" s="255"/>
      <c r="D55" s="256"/>
      <c r="E55" s="257"/>
      <c r="F55" s="258"/>
      <c r="G55" s="259"/>
      <c r="H55" s="260"/>
      <c r="I55" s="261"/>
      <c r="J55" s="262"/>
      <c r="K55" s="260"/>
      <c r="L55" s="261"/>
      <c r="M55" s="262"/>
      <c r="N55" s="263"/>
      <c r="O55" s="264"/>
      <c r="P55" s="264"/>
      <c r="Q55" s="264"/>
      <c r="R55" s="264"/>
      <c r="S55" s="265"/>
      <c r="T55" s="266"/>
      <c r="U55" s="267"/>
      <c r="V55" s="267"/>
      <c r="W55" s="268"/>
      <c r="X55" s="248"/>
      <c r="Y55" s="248"/>
      <c r="Z55" s="248"/>
      <c r="AA55" s="248"/>
      <c r="AB55" s="212"/>
      <c r="AD55" s="143"/>
      <c r="AE55" s="143"/>
      <c r="AF55" s="76"/>
    </row>
    <row r="56" spans="1:32" x14ac:dyDescent="0.2">
      <c r="A56" s="269"/>
      <c r="B56" s="269"/>
      <c r="C56" s="269"/>
      <c r="D56" s="269"/>
      <c r="E56" s="270"/>
      <c r="T56" s="212"/>
      <c r="U56" s="212"/>
      <c r="V56" s="212"/>
      <c r="W56" s="212"/>
      <c r="X56" s="212"/>
    </row>
  </sheetData>
  <mergeCells count="157">
    <mergeCell ref="A55:D55"/>
    <mergeCell ref="O55:R55"/>
    <mergeCell ref="T55:W55"/>
    <mergeCell ref="A56:D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D49"/>
    <mergeCell ref="O49:R49"/>
    <mergeCell ref="T49:W49"/>
    <mergeCell ref="A50:F50"/>
    <mergeCell ref="H50:J50"/>
    <mergeCell ref="K50:M50"/>
    <mergeCell ref="O50:R50"/>
    <mergeCell ref="T50:W50"/>
    <mergeCell ref="A47:F47"/>
    <mergeCell ref="H47:J47"/>
    <mergeCell ref="K47:M47"/>
    <mergeCell ref="O47:R47"/>
    <mergeCell ref="T47:W47"/>
    <mergeCell ref="A48:D48"/>
    <mergeCell ref="O48:R48"/>
    <mergeCell ref="T48:W48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0:D40"/>
    <mergeCell ref="E40:F40"/>
    <mergeCell ref="H40:J40"/>
    <mergeCell ref="K40:M40"/>
    <mergeCell ref="A42:W42"/>
    <mergeCell ref="A44:F45"/>
    <mergeCell ref="G44:G45"/>
    <mergeCell ref="H44:M44"/>
    <mergeCell ref="N44:R44"/>
    <mergeCell ref="S44:W44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E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4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89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1" t="s">
        <v>57</v>
      </c>
      <c r="B17" s="272"/>
      <c r="C17" s="272"/>
      <c r="D17" s="273"/>
      <c r="E17" s="274" t="s">
        <v>90</v>
      </c>
      <c r="F17" s="275">
        <v>0</v>
      </c>
      <c r="G17" s="276">
        <v>0</v>
      </c>
      <c r="H17" s="276"/>
      <c r="I17" s="276"/>
      <c r="J17" s="276">
        <v>0</v>
      </c>
      <c r="K17" s="276"/>
      <c r="L17" s="276"/>
      <c r="M17" s="277">
        <v>2400</v>
      </c>
      <c r="N17" s="277">
        <v>2400</v>
      </c>
      <c r="O17" s="277">
        <v>2400</v>
      </c>
      <c r="P17" s="277">
        <v>0</v>
      </c>
      <c r="Q17" s="278">
        <v>0</v>
      </c>
      <c r="R17" s="277">
        <v>0</v>
      </c>
      <c r="S17" s="279">
        <v>0</v>
      </c>
      <c r="T17" s="277">
        <v>0</v>
      </c>
      <c r="U17" s="277">
        <v>0</v>
      </c>
      <c r="V17" s="280">
        <v>0</v>
      </c>
      <c r="W17" s="22" t="s">
        <v>91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1" t="s">
        <v>60</v>
      </c>
      <c r="B18" s="282"/>
      <c r="C18" s="282"/>
      <c r="D18" s="282"/>
      <c r="E18" s="283" t="s">
        <v>90</v>
      </c>
      <c r="F18" s="284">
        <v>0</v>
      </c>
      <c r="G18" s="285">
        <v>0</v>
      </c>
      <c r="H18" s="286"/>
      <c r="I18" s="287"/>
      <c r="J18" s="285">
        <v>0</v>
      </c>
      <c r="K18" s="286"/>
      <c r="L18" s="287"/>
      <c r="M18" s="288">
        <v>2400</v>
      </c>
      <c r="N18" s="288">
        <v>2400</v>
      </c>
      <c r="O18" s="288">
        <v>2400</v>
      </c>
      <c r="P18" s="288">
        <v>0</v>
      </c>
      <c r="Q18" s="288">
        <v>0</v>
      </c>
      <c r="R18" s="288">
        <v>0</v>
      </c>
      <c r="S18" s="289">
        <v>0</v>
      </c>
      <c r="T18" s="288">
        <v>0</v>
      </c>
      <c r="U18" s="288">
        <v>0</v>
      </c>
      <c r="V18" s="290">
        <v>0</v>
      </c>
      <c r="W18" s="291" t="s">
        <v>90</v>
      </c>
      <c r="X18" s="291"/>
      <c r="Y18" s="291"/>
      <c r="Z18" s="291"/>
      <c r="AA18" s="291"/>
      <c r="AB18" s="73"/>
      <c r="AC18" s="74"/>
      <c r="AD18" s="75"/>
      <c r="AE18" s="76"/>
    </row>
    <row r="19" spans="1:31" ht="13.5" customHeight="1" thickTop="1" thickBot="1" x14ac:dyDescent="0.25">
      <c r="A19" s="292" t="s">
        <v>57</v>
      </c>
      <c r="B19" s="293"/>
      <c r="C19" s="293"/>
      <c r="D19" s="294"/>
      <c r="E19" s="274" t="s">
        <v>92</v>
      </c>
      <c r="F19" s="275">
        <v>0</v>
      </c>
      <c r="G19" s="276">
        <v>0</v>
      </c>
      <c r="H19" s="276"/>
      <c r="I19" s="276"/>
      <c r="J19" s="276">
        <v>0</v>
      </c>
      <c r="K19" s="276"/>
      <c r="L19" s="276"/>
      <c r="M19" s="277">
        <v>3000</v>
      </c>
      <c r="N19" s="277">
        <v>3000</v>
      </c>
      <c r="O19" s="277">
        <v>3000</v>
      </c>
      <c r="P19" s="277">
        <v>0</v>
      </c>
      <c r="Q19" s="278">
        <v>0</v>
      </c>
      <c r="R19" s="277">
        <v>0</v>
      </c>
      <c r="S19" s="279">
        <v>0</v>
      </c>
      <c r="T19" s="277">
        <v>0</v>
      </c>
      <c r="U19" s="277">
        <v>0</v>
      </c>
      <c r="V19" s="280">
        <v>0</v>
      </c>
      <c r="W19" s="22" t="s">
        <v>93</v>
      </c>
      <c r="X19" s="22"/>
      <c r="Y19" s="22"/>
      <c r="Z19" s="22"/>
      <c r="AA19" s="22"/>
      <c r="AB19" s="73"/>
      <c r="AC19" s="74"/>
      <c r="AD19" s="75"/>
      <c r="AE19" s="76"/>
    </row>
    <row r="20" spans="1:31" ht="14.25" thickTop="1" thickBot="1" x14ac:dyDescent="0.25">
      <c r="A20" s="281" t="s">
        <v>60</v>
      </c>
      <c r="B20" s="282"/>
      <c r="C20" s="282"/>
      <c r="D20" s="282"/>
      <c r="E20" s="283" t="s">
        <v>92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3000</v>
      </c>
      <c r="N20" s="288">
        <v>3000</v>
      </c>
      <c r="O20" s="288">
        <v>3000</v>
      </c>
      <c r="P20" s="288">
        <v>0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92</v>
      </c>
      <c r="X20" s="291"/>
      <c r="Y20" s="291"/>
      <c r="Z20" s="291"/>
      <c r="AA20" s="291"/>
      <c r="AB20" s="73"/>
      <c r="AC20" s="74"/>
      <c r="AD20" s="75"/>
      <c r="AE20" s="76"/>
    </row>
    <row r="21" spans="1:31" ht="13.5" customHeight="1" thickTop="1" thickBot="1" x14ac:dyDescent="0.25">
      <c r="A21" s="292" t="s">
        <v>57</v>
      </c>
      <c r="B21" s="293"/>
      <c r="C21" s="293"/>
      <c r="D21" s="294"/>
      <c r="E21" s="274" t="s">
        <v>94</v>
      </c>
      <c r="F21" s="275">
        <v>0</v>
      </c>
      <c r="G21" s="276">
        <v>0</v>
      </c>
      <c r="H21" s="276"/>
      <c r="I21" s="276"/>
      <c r="J21" s="276">
        <v>0</v>
      </c>
      <c r="K21" s="276"/>
      <c r="L21" s="276"/>
      <c r="M21" s="277">
        <v>2205</v>
      </c>
      <c r="N21" s="277">
        <v>2205</v>
      </c>
      <c r="O21" s="277">
        <v>2205</v>
      </c>
      <c r="P21" s="277">
        <v>0</v>
      </c>
      <c r="Q21" s="278">
        <v>0</v>
      </c>
      <c r="R21" s="277">
        <v>0</v>
      </c>
      <c r="S21" s="279">
        <v>0</v>
      </c>
      <c r="T21" s="277">
        <v>0</v>
      </c>
      <c r="U21" s="277">
        <v>0</v>
      </c>
      <c r="V21" s="280">
        <v>0</v>
      </c>
      <c r="W21" s="22" t="s">
        <v>95</v>
      </c>
      <c r="X21" s="22"/>
      <c r="Y21" s="22"/>
      <c r="Z21" s="22"/>
      <c r="AA21" s="22"/>
      <c r="AB21" s="73"/>
      <c r="AC21" s="74"/>
      <c r="AD21" s="75"/>
      <c r="AE21" s="76"/>
    </row>
    <row r="22" spans="1:31" ht="14.25" thickTop="1" thickBot="1" x14ac:dyDescent="0.25">
      <c r="A22" s="281" t="s">
        <v>60</v>
      </c>
      <c r="B22" s="282"/>
      <c r="C22" s="282"/>
      <c r="D22" s="282"/>
      <c r="E22" s="283" t="s">
        <v>94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2205</v>
      </c>
      <c r="N22" s="288">
        <v>2205</v>
      </c>
      <c r="O22" s="288">
        <v>2205</v>
      </c>
      <c r="P22" s="288">
        <v>0</v>
      </c>
      <c r="Q22" s="288">
        <v>0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94</v>
      </c>
      <c r="X22" s="291"/>
      <c r="Y22" s="291"/>
      <c r="Z22" s="291"/>
      <c r="AA22" s="291"/>
      <c r="AB22" s="73"/>
      <c r="AC22" s="74"/>
      <c r="AD22" s="75"/>
      <c r="AE22" s="76"/>
    </row>
    <row r="23" spans="1:31" ht="31.5" thickTop="1" thickBot="1" x14ac:dyDescent="0.45">
      <c r="A23" s="295" t="s">
        <v>96</v>
      </c>
      <c r="B23" s="296"/>
      <c r="C23" s="296"/>
      <c r="D23" s="296"/>
      <c r="E23" s="297" t="s">
        <v>97</v>
      </c>
      <c r="F23" s="298">
        <v>0</v>
      </c>
      <c r="G23" s="299">
        <v>0</v>
      </c>
      <c r="H23" s="299"/>
      <c r="I23" s="299"/>
      <c r="J23" s="299">
        <v>0</v>
      </c>
      <c r="K23" s="299"/>
      <c r="L23" s="299"/>
      <c r="M23" s="300">
        <v>7605</v>
      </c>
      <c r="N23" s="300">
        <v>7605</v>
      </c>
      <c r="O23" s="300">
        <v>7605</v>
      </c>
      <c r="P23" s="300">
        <v>0</v>
      </c>
      <c r="Q23" s="300">
        <v>0</v>
      </c>
      <c r="R23" s="300">
        <v>0</v>
      </c>
      <c r="S23" s="301">
        <v>0</v>
      </c>
      <c r="T23" s="300">
        <v>0</v>
      </c>
      <c r="U23" s="300">
        <v>0</v>
      </c>
      <c r="V23" s="302">
        <v>0</v>
      </c>
      <c r="W23" s="303" t="s">
        <v>97</v>
      </c>
      <c r="X23" s="108"/>
      <c r="Y23" s="108"/>
      <c r="Z23" s="108"/>
      <c r="AA23" s="108"/>
      <c r="AB23" s="73"/>
      <c r="AC23" s="74"/>
      <c r="AD23" s="75"/>
      <c r="AE23" s="76"/>
    </row>
    <row r="24" spans="1:31" ht="6.75" hidden="1" customHeight="1" thickTop="1" thickBot="1" x14ac:dyDescent="0.25">
      <c r="A24" s="304"/>
      <c r="B24" s="305"/>
      <c r="C24" s="305"/>
      <c r="D24" s="305"/>
      <c r="E24" s="306"/>
      <c r="F24" s="307"/>
      <c r="G24" s="308"/>
      <c r="H24" s="308"/>
      <c r="I24" s="308"/>
      <c r="J24" s="308"/>
      <c r="K24" s="308"/>
      <c r="L24" s="308"/>
      <c r="M24" s="309"/>
      <c r="N24" s="309"/>
      <c r="O24" s="309"/>
      <c r="P24" s="309"/>
      <c r="Q24" s="309"/>
      <c r="R24" s="309"/>
      <c r="S24" s="310"/>
      <c r="T24" s="309"/>
      <c r="U24" s="309"/>
      <c r="V24" s="311"/>
      <c r="W24" s="142"/>
      <c r="X24" s="142"/>
      <c r="Y24" s="142"/>
      <c r="Z24" s="142"/>
      <c r="AA24" s="142"/>
      <c r="AB24" s="142"/>
      <c r="AC24" s="143"/>
      <c r="AD24" s="76"/>
      <c r="AE24" s="76"/>
    </row>
    <row r="25" spans="1:31" ht="14.25" thickTop="1" thickBot="1" x14ac:dyDescent="0.25">
      <c r="A25" s="312" t="s">
        <v>70</v>
      </c>
      <c r="B25" s="312"/>
      <c r="C25" s="312"/>
      <c r="D25" s="312"/>
      <c r="E25" s="313"/>
      <c r="F25" s="314">
        <v>0</v>
      </c>
      <c r="G25" s="315">
        <v>0</v>
      </c>
      <c r="H25" s="315"/>
      <c r="I25" s="315"/>
      <c r="J25" s="315">
        <v>0</v>
      </c>
      <c r="K25" s="315"/>
      <c r="L25" s="315"/>
      <c r="M25" s="316">
        <v>7605</v>
      </c>
      <c r="N25" s="316">
        <v>7605</v>
      </c>
      <c r="O25" s="316">
        <v>7605</v>
      </c>
      <c r="P25" s="316">
        <v>0</v>
      </c>
      <c r="Q25" s="316">
        <v>0</v>
      </c>
      <c r="R25" s="316">
        <v>0</v>
      </c>
      <c r="S25" s="316">
        <v>0</v>
      </c>
      <c r="T25" s="316">
        <v>0</v>
      </c>
      <c r="U25" s="316">
        <v>0</v>
      </c>
      <c r="V25" s="317">
        <v>0</v>
      </c>
      <c r="W25" s="318"/>
      <c r="X25" s="318"/>
      <c r="Y25" s="318"/>
      <c r="Z25" s="318"/>
      <c r="AA25" s="318"/>
      <c r="AB25" s="142"/>
      <c r="AC25" s="76"/>
      <c r="AD25" s="76"/>
      <c r="AE25" s="76"/>
    </row>
    <row r="26" spans="1:31" ht="13.5" thickBot="1" x14ac:dyDescent="0.25">
      <c r="A26" s="319"/>
      <c r="B26" s="320"/>
      <c r="C26" s="320"/>
      <c r="D26" s="320"/>
      <c r="E26" s="321"/>
      <c r="F26" s="322"/>
      <c r="G26" s="323" t="s">
        <v>71</v>
      </c>
      <c r="H26" s="323"/>
      <c r="I26" s="323"/>
      <c r="J26" s="323" t="s">
        <v>71</v>
      </c>
      <c r="K26" s="323"/>
      <c r="L26" s="323"/>
      <c r="M26" s="324"/>
      <c r="N26" s="325" t="s">
        <v>71</v>
      </c>
      <c r="O26" s="324"/>
      <c r="P26" s="325" t="s">
        <v>71</v>
      </c>
      <c r="Q26" s="324"/>
      <c r="R26" s="325" t="s">
        <v>71</v>
      </c>
      <c r="S26" s="326" t="s">
        <v>71</v>
      </c>
      <c r="T26" s="324"/>
      <c r="U26" s="325" t="s">
        <v>71</v>
      </c>
      <c r="V26" s="327" t="s">
        <v>71</v>
      </c>
      <c r="W26" s="72"/>
      <c r="X26" s="72"/>
      <c r="Y26" s="72"/>
      <c r="Z26" s="72"/>
      <c r="AA26" s="72"/>
      <c r="AB26" s="142"/>
      <c r="AC26" s="76"/>
      <c r="AD26" s="76"/>
      <c r="AE26" s="76"/>
    </row>
    <row r="27" spans="1:31" ht="13.5" hidden="1" customHeight="1" thickBot="1" x14ac:dyDescent="0.25">
      <c r="A27" s="328"/>
      <c r="B27" s="329"/>
      <c r="C27" s="329"/>
      <c r="D27" s="330"/>
      <c r="E27" s="331"/>
      <c r="F27" s="332"/>
      <c r="G27" s="333"/>
      <c r="H27" s="333"/>
      <c r="I27" s="333"/>
      <c r="J27" s="333"/>
      <c r="K27" s="333"/>
      <c r="L27" s="333"/>
      <c r="M27" s="277"/>
      <c r="N27" s="334"/>
      <c r="O27" s="277"/>
      <c r="P27" s="334"/>
      <c r="Q27" s="278"/>
      <c r="R27" s="334"/>
      <c r="S27" s="335"/>
      <c r="T27" s="277"/>
      <c r="U27" s="334"/>
      <c r="V27" s="336"/>
      <c r="W27" s="22"/>
      <c r="X27" s="22"/>
      <c r="Y27" s="22"/>
      <c r="Z27" s="22"/>
      <c r="AA27" s="22"/>
      <c r="AB27" s="142"/>
      <c r="AC27" s="76"/>
      <c r="AD27" s="76"/>
      <c r="AE27" s="76"/>
    </row>
    <row r="28" spans="1:31" ht="25.5" customHeight="1" thickTop="1" thickBot="1" x14ac:dyDescent="0.25">
      <c r="A28" s="337" t="s">
        <v>98</v>
      </c>
      <c r="B28" s="312"/>
      <c r="C28" s="312"/>
      <c r="D28" s="338"/>
      <c r="E28" s="339">
        <v>240140000</v>
      </c>
      <c r="F28" s="340">
        <v>0</v>
      </c>
      <c r="G28" s="341" t="s">
        <v>71</v>
      </c>
      <c r="H28" s="341"/>
      <c r="I28" s="341"/>
      <c r="J28" s="341" t="s">
        <v>71</v>
      </c>
      <c r="K28" s="341"/>
      <c r="L28" s="341"/>
      <c r="M28" s="316">
        <v>0</v>
      </c>
      <c r="N28" s="342" t="s">
        <v>71</v>
      </c>
      <c r="O28" s="316">
        <v>0</v>
      </c>
      <c r="P28" s="342" t="s">
        <v>71</v>
      </c>
      <c r="Q28" s="316">
        <v>0</v>
      </c>
      <c r="R28" s="342" t="s">
        <v>71</v>
      </c>
      <c r="S28" s="342" t="s">
        <v>71</v>
      </c>
      <c r="T28" s="316">
        <v>0</v>
      </c>
      <c r="U28" s="342" t="s">
        <v>71</v>
      </c>
      <c r="V28" s="343" t="s">
        <v>71</v>
      </c>
      <c r="W28" s="318"/>
      <c r="X28" s="318"/>
      <c r="Y28" s="318"/>
      <c r="Z28" s="318"/>
      <c r="AA28" s="318"/>
      <c r="AB28" s="142"/>
      <c r="AC28" s="76"/>
      <c r="AD28" s="76"/>
      <c r="AE28" s="76"/>
    </row>
    <row r="29" spans="1:31" ht="13.5" thickBot="1" x14ac:dyDescent="0.25">
      <c r="A29" s="319"/>
      <c r="B29" s="320"/>
      <c r="C29" s="320"/>
      <c r="D29" s="320"/>
      <c r="E29" s="321"/>
      <c r="F29" s="322"/>
      <c r="G29" s="323" t="s">
        <v>71</v>
      </c>
      <c r="H29" s="323"/>
      <c r="I29" s="323"/>
      <c r="J29" s="323" t="s">
        <v>71</v>
      </c>
      <c r="K29" s="323"/>
      <c r="L29" s="323"/>
      <c r="M29" s="324"/>
      <c r="N29" s="325" t="s">
        <v>71</v>
      </c>
      <c r="O29" s="324"/>
      <c r="P29" s="325" t="s">
        <v>71</v>
      </c>
      <c r="Q29" s="324"/>
      <c r="R29" s="325" t="s">
        <v>71</v>
      </c>
      <c r="S29" s="326" t="s">
        <v>71</v>
      </c>
      <c r="T29" s="324"/>
      <c r="U29" s="325" t="s">
        <v>71</v>
      </c>
      <c r="V29" s="327" t="s">
        <v>71</v>
      </c>
      <c r="W29" s="72"/>
      <c r="X29" s="72"/>
      <c r="Y29" s="72"/>
      <c r="Z29" s="72"/>
      <c r="AA29" s="72"/>
      <c r="AB29" s="142"/>
      <c r="AC29" s="76"/>
      <c r="AD29" s="76"/>
      <c r="AE29" s="76"/>
    </row>
    <row r="30" spans="1:31" ht="13.5" hidden="1" thickBot="1" x14ac:dyDescent="0.25">
      <c r="A30" s="344"/>
      <c r="B30" s="345"/>
      <c r="C30" s="345"/>
      <c r="D30" s="345"/>
      <c r="E30" s="331"/>
      <c r="F30" s="275"/>
      <c r="G30" s="333"/>
      <c r="H30" s="333"/>
      <c r="I30" s="333"/>
      <c r="J30" s="333"/>
      <c r="K30" s="333"/>
      <c r="L30" s="333"/>
      <c r="M30" s="277"/>
      <c r="N30" s="334"/>
      <c r="O30" s="277"/>
      <c r="P30" s="334"/>
      <c r="Q30" s="278"/>
      <c r="R30" s="334"/>
      <c r="S30" s="335"/>
      <c r="T30" s="277"/>
      <c r="U30" s="334"/>
      <c r="V30" s="336"/>
      <c r="W30" s="22"/>
      <c r="X30" s="22"/>
      <c r="Y30" s="22"/>
      <c r="Z30" s="22"/>
      <c r="AA30" s="22"/>
      <c r="AB30" s="142"/>
      <c r="AC30" s="76"/>
      <c r="AD30" s="76"/>
      <c r="AE30" s="76"/>
    </row>
    <row r="31" spans="1:31" ht="27.75" customHeight="1" thickTop="1" thickBot="1" x14ac:dyDescent="0.25">
      <c r="A31" s="337" t="s">
        <v>99</v>
      </c>
      <c r="B31" s="312"/>
      <c r="C31" s="312"/>
      <c r="D31" s="338"/>
      <c r="E31" s="339">
        <v>240160000</v>
      </c>
      <c r="F31" s="340">
        <v>0</v>
      </c>
      <c r="G31" s="341" t="s">
        <v>71</v>
      </c>
      <c r="H31" s="341"/>
      <c r="I31" s="341"/>
      <c r="J31" s="341" t="s">
        <v>71</v>
      </c>
      <c r="K31" s="341"/>
      <c r="L31" s="341"/>
      <c r="M31" s="316">
        <v>0</v>
      </c>
      <c r="N31" s="342" t="s">
        <v>71</v>
      </c>
      <c r="O31" s="316">
        <v>0</v>
      </c>
      <c r="P31" s="342" t="s">
        <v>71</v>
      </c>
      <c r="Q31" s="316">
        <v>0</v>
      </c>
      <c r="R31" s="342" t="s">
        <v>71</v>
      </c>
      <c r="S31" s="342" t="s">
        <v>71</v>
      </c>
      <c r="T31" s="316">
        <v>0</v>
      </c>
      <c r="U31" s="342" t="s">
        <v>71</v>
      </c>
      <c r="V31" s="343" t="s">
        <v>71</v>
      </c>
      <c r="W31" s="318"/>
      <c r="X31" s="318"/>
      <c r="Y31" s="318"/>
      <c r="Z31" s="318"/>
      <c r="AA31" s="318"/>
      <c r="AB31" s="142"/>
      <c r="AC31" s="76"/>
      <c r="AD31" s="76"/>
      <c r="AE31" s="76"/>
    </row>
    <row r="32" spans="1:31" ht="14.25" x14ac:dyDescent="0.2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160"/>
      <c r="S32" s="160"/>
      <c r="T32" s="160"/>
      <c r="U32" s="160"/>
      <c r="V32" s="160"/>
      <c r="W32" s="20" t="s">
        <v>100</v>
      </c>
      <c r="X32" s="160"/>
      <c r="Y32" s="160"/>
      <c r="Z32" s="160"/>
      <c r="AA32" s="160"/>
      <c r="AB32" s="160"/>
      <c r="AC32" s="76"/>
      <c r="AD32" s="76"/>
      <c r="AE32" s="76"/>
    </row>
    <row r="33" spans="1:31" ht="12.75" customHeight="1" x14ac:dyDescent="0.2">
      <c r="A33" s="206" t="s">
        <v>74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318"/>
      <c r="X33" s="346"/>
      <c r="Y33" s="346"/>
      <c r="Z33" s="346"/>
      <c r="AA33" s="346"/>
      <c r="AB33" s="207"/>
      <c r="AC33" s="76"/>
      <c r="AD33" s="76"/>
      <c r="AE33" s="76"/>
    </row>
    <row r="34" spans="1:31" x14ac:dyDescent="0.2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9" t="s">
        <v>75</v>
      </c>
      <c r="X34" s="209" t="s">
        <v>76</v>
      </c>
      <c r="Y34" s="209" t="s">
        <v>77</v>
      </c>
      <c r="Z34" s="208"/>
      <c r="AB34" s="208"/>
      <c r="AC34" s="76"/>
      <c r="AD34" s="76"/>
      <c r="AE34" s="76"/>
    </row>
    <row r="35" spans="1:31" ht="22.5" customHeight="1" x14ac:dyDescent="0.2">
      <c r="A35" s="31" t="s">
        <v>38</v>
      </c>
      <c r="B35" s="32"/>
      <c r="C35" s="32"/>
      <c r="D35" s="32"/>
      <c r="E35" s="32"/>
      <c r="F35" s="32" t="s">
        <v>78</v>
      </c>
      <c r="G35" s="32" t="s">
        <v>79</v>
      </c>
      <c r="H35" s="32"/>
      <c r="I35" s="32"/>
      <c r="J35" s="32"/>
      <c r="K35" s="32"/>
      <c r="L35" s="32"/>
      <c r="M35" s="32" t="s">
        <v>80</v>
      </c>
      <c r="N35" s="32"/>
      <c r="O35" s="32"/>
      <c r="P35" s="32"/>
      <c r="Q35" s="32"/>
      <c r="R35" s="32" t="s">
        <v>81</v>
      </c>
      <c r="S35" s="32"/>
      <c r="T35" s="32"/>
      <c r="U35" s="32"/>
      <c r="V35" s="210"/>
      <c r="W35" s="211"/>
      <c r="X35" s="211"/>
      <c r="Y35" s="211"/>
      <c r="Z35" s="211"/>
      <c r="AA35" s="211"/>
      <c r="AB35" s="211"/>
      <c r="AC35" s="76"/>
      <c r="AD35" s="76"/>
      <c r="AE35" s="76"/>
    </row>
    <row r="36" spans="1:31" ht="37.5" customHeight="1" x14ac:dyDescent="0.2">
      <c r="A36" s="31"/>
      <c r="B36" s="32"/>
      <c r="C36" s="32"/>
      <c r="D36" s="32"/>
      <c r="E36" s="32"/>
      <c r="F36" s="32"/>
      <c r="G36" s="32" t="s">
        <v>82</v>
      </c>
      <c r="H36" s="32"/>
      <c r="I36" s="32"/>
      <c r="J36" s="32" t="s">
        <v>83</v>
      </c>
      <c r="K36" s="32"/>
      <c r="L36" s="32"/>
      <c r="M36" s="45" t="s">
        <v>84</v>
      </c>
      <c r="N36" s="32" t="s">
        <v>85</v>
      </c>
      <c r="O36" s="32"/>
      <c r="P36" s="32"/>
      <c r="Q36" s="32"/>
      <c r="R36" s="45" t="s">
        <v>86</v>
      </c>
      <c r="S36" s="32" t="s">
        <v>87</v>
      </c>
      <c r="T36" s="32"/>
      <c r="U36" s="32"/>
      <c r="V36" s="210"/>
      <c r="W36" s="47"/>
      <c r="X36" s="47"/>
      <c r="Y36" s="47"/>
      <c r="Z36" s="47"/>
      <c r="AA36" s="47"/>
      <c r="AB36" s="212"/>
      <c r="AC36" s="76"/>
      <c r="AD36" s="76"/>
      <c r="AE36" s="76"/>
    </row>
    <row r="37" spans="1:31" ht="13.5" thickBot="1" x14ac:dyDescent="0.25">
      <c r="A37" s="48">
        <v>1</v>
      </c>
      <c r="B37" s="49"/>
      <c r="C37" s="49"/>
      <c r="D37" s="49"/>
      <c r="E37" s="49"/>
      <c r="F37" s="50">
        <v>2</v>
      </c>
      <c r="G37" s="49">
        <v>3</v>
      </c>
      <c r="H37" s="49"/>
      <c r="I37" s="49"/>
      <c r="J37" s="49">
        <v>4</v>
      </c>
      <c r="K37" s="49"/>
      <c r="L37" s="49"/>
      <c r="M37" s="50">
        <v>5</v>
      </c>
      <c r="N37" s="49">
        <v>6</v>
      </c>
      <c r="O37" s="49"/>
      <c r="P37" s="49"/>
      <c r="Q37" s="49"/>
      <c r="R37" s="50">
        <v>7</v>
      </c>
      <c r="S37" s="213">
        <v>8</v>
      </c>
      <c r="T37" s="213"/>
      <c r="U37" s="213"/>
      <c r="V37" s="214"/>
      <c r="W37" s="55"/>
      <c r="X37" s="55"/>
      <c r="Y37" s="55"/>
      <c r="Z37" s="55"/>
      <c r="AA37" s="55"/>
      <c r="AB37" s="212"/>
      <c r="AC37" s="76"/>
      <c r="AD37" s="76"/>
      <c r="AE37" s="76"/>
    </row>
    <row r="38" spans="1:31" x14ac:dyDescent="0.2">
      <c r="A38" s="347"/>
      <c r="B38" s="348"/>
      <c r="C38" s="348"/>
      <c r="D38" s="348"/>
      <c r="E38" s="349"/>
      <c r="F38" s="350"/>
      <c r="G38" s="351"/>
      <c r="H38" s="352" t="s">
        <v>88</v>
      </c>
      <c r="I38" s="353"/>
      <c r="J38" s="351"/>
      <c r="K38" s="352" t="s">
        <v>88</v>
      </c>
      <c r="L38" s="353"/>
      <c r="M38" s="354"/>
      <c r="N38" s="355"/>
      <c r="O38" s="355"/>
      <c r="P38" s="355"/>
      <c r="Q38" s="355"/>
      <c r="R38" s="321"/>
      <c r="S38" s="356"/>
      <c r="T38" s="357"/>
      <c r="U38" s="357"/>
      <c r="V38" s="358"/>
      <c r="W38" s="233"/>
      <c r="X38" s="233"/>
      <c r="Y38" s="233"/>
      <c r="Z38" s="233"/>
      <c r="AA38" s="212"/>
      <c r="AC38" s="143"/>
      <c r="AD38" s="143"/>
      <c r="AE38" s="76"/>
    </row>
    <row r="39" spans="1:31" ht="0.75" customHeight="1" thickBot="1" x14ac:dyDescent="0.25">
      <c r="A39" s="359"/>
      <c r="B39" s="360"/>
      <c r="C39" s="360"/>
      <c r="D39" s="361"/>
      <c r="E39" s="362"/>
      <c r="F39" s="363"/>
      <c r="G39" s="364"/>
      <c r="H39" s="364"/>
      <c r="I39" s="364"/>
      <c r="J39" s="364"/>
      <c r="K39" s="364"/>
      <c r="L39" s="364"/>
      <c r="M39" s="363"/>
      <c r="N39" s="363"/>
      <c r="O39" s="363"/>
      <c r="P39" s="363"/>
      <c r="Q39" s="365"/>
      <c r="R39" s="366"/>
      <c r="S39" s="367"/>
      <c r="T39" s="368"/>
      <c r="U39" s="368"/>
      <c r="V39" s="368"/>
      <c r="W39" s="29"/>
      <c r="X39" s="29"/>
      <c r="Y39" s="29"/>
      <c r="Z39" s="29"/>
      <c r="AA39" s="29"/>
      <c r="AB39" s="29"/>
    </row>
    <row r="40" spans="1:31" ht="7.5" customHeight="1" x14ac:dyDescent="0.2">
      <c r="A40" s="270"/>
      <c r="B40" s="270"/>
      <c r="C40" s="270"/>
      <c r="D40" s="270"/>
      <c r="E40" s="369"/>
      <c r="F40" s="370"/>
      <c r="G40" s="370"/>
      <c r="H40" s="370"/>
      <c r="I40" s="370"/>
      <c r="J40" s="370"/>
      <c r="K40" s="370"/>
      <c r="L40" s="370"/>
      <c r="M40" s="370"/>
      <c r="N40" s="370"/>
      <c r="O40" s="370"/>
      <c r="P40" s="370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31" hidden="1" x14ac:dyDescent="0.2"/>
    <row r="42" spans="1:31" ht="48" hidden="1" customHeight="1" thickTop="1" thickBot="1" x14ac:dyDescent="0.25">
      <c r="F42" s="371"/>
      <c r="G42" s="372"/>
      <c r="H42" s="372"/>
      <c r="I42" s="372"/>
      <c r="J42" s="372"/>
      <c r="K42" s="372"/>
      <c r="L42" s="372"/>
      <c r="M42" s="373" t="s">
        <v>101</v>
      </c>
      <c r="N42" s="373"/>
      <c r="O42" s="373"/>
      <c r="P42" s="373"/>
      <c r="Q42" s="374"/>
    </row>
    <row r="43" spans="1:31" ht="3.75" hidden="1" customHeight="1" thickTop="1" thickBot="1" x14ac:dyDescent="0.25">
      <c r="F43" s="375"/>
      <c r="G43" s="375"/>
      <c r="H43" s="375"/>
      <c r="I43" s="375"/>
      <c r="J43" s="375"/>
      <c r="K43" s="375"/>
      <c r="L43" s="375"/>
      <c r="M43" s="375"/>
      <c r="N43" s="375"/>
      <c r="O43" s="375"/>
      <c r="P43" s="375"/>
      <c r="Q43" s="375"/>
    </row>
    <row r="44" spans="1:31" ht="13.5" hidden="1" thickTop="1" x14ac:dyDescent="0.2">
      <c r="F44" s="376" t="s">
        <v>102</v>
      </c>
      <c r="G44" s="377"/>
      <c r="H44" s="377"/>
      <c r="I44" s="377"/>
      <c r="J44" s="377"/>
      <c r="K44" s="377"/>
      <c r="L44" s="377"/>
      <c r="M44" s="378"/>
      <c r="N44" s="378"/>
      <c r="O44" s="378"/>
      <c r="P44" s="378"/>
      <c r="Q44" s="379"/>
    </row>
    <row r="45" spans="1:31" hidden="1" x14ac:dyDescent="0.2">
      <c r="F45" s="380" t="s">
        <v>103</v>
      </c>
      <c r="G45" s="381"/>
      <c r="H45" s="381"/>
      <c r="I45" s="381"/>
      <c r="J45" s="381"/>
      <c r="K45" s="381"/>
      <c r="L45" s="381"/>
      <c r="M45" s="382"/>
      <c r="N45" s="382"/>
      <c r="O45" s="382"/>
      <c r="P45" s="382"/>
      <c r="Q45" s="383"/>
    </row>
    <row r="46" spans="1:31" hidden="1" x14ac:dyDescent="0.2">
      <c r="F46" s="380" t="s">
        <v>104</v>
      </c>
      <c r="G46" s="381"/>
      <c r="H46" s="381"/>
      <c r="I46" s="381"/>
      <c r="J46" s="381"/>
      <c r="K46" s="381"/>
      <c r="L46" s="381"/>
      <c r="M46" s="384"/>
      <c r="N46" s="384"/>
      <c r="O46" s="384"/>
      <c r="P46" s="384"/>
      <c r="Q46" s="385"/>
    </row>
    <row r="47" spans="1:31" hidden="1" x14ac:dyDescent="0.2">
      <c r="F47" s="380" t="s">
        <v>105</v>
      </c>
      <c r="G47" s="381"/>
      <c r="H47" s="381"/>
      <c r="I47" s="381"/>
      <c r="J47" s="381"/>
      <c r="K47" s="381"/>
      <c r="L47" s="381"/>
      <c r="M47" s="384"/>
      <c r="N47" s="384"/>
      <c r="O47" s="384"/>
      <c r="P47" s="384"/>
      <c r="Q47" s="385"/>
    </row>
    <row r="48" spans="1:31" hidden="1" x14ac:dyDescent="0.2">
      <c r="F48" s="380" t="s">
        <v>106</v>
      </c>
      <c r="G48" s="381"/>
      <c r="H48" s="381"/>
      <c r="I48" s="381"/>
      <c r="J48" s="381"/>
      <c r="K48" s="381"/>
      <c r="L48" s="381"/>
      <c r="M48" s="384"/>
      <c r="N48" s="384"/>
      <c r="O48" s="384"/>
      <c r="P48" s="384"/>
      <c r="Q48" s="385"/>
    </row>
    <row r="49" spans="6:17" hidden="1" x14ac:dyDescent="0.2">
      <c r="F49" s="380" t="s">
        <v>107</v>
      </c>
      <c r="G49" s="381"/>
      <c r="H49" s="381"/>
      <c r="I49" s="381"/>
      <c r="J49" s="381"/>
      <c r="K49" s="381"/>
      <c r="L49" s="381"/>
      <c r="M49" s="382"/>
      <c r="N49" s="382"/>
      <c r="O49" s="382"/>
      <c r="P49" s="382"/>
      <c r="Q49" s="383"/>
    </row>
    <row r="50" spans="6:17" hidden="1" x14ac:dyDescent="0.2">
      <c r="F50" s="380" t="s">
        <v>108</v>
      </c>
      <c r="G50" s="381"/>
      <c r="H50" s="381"/>
      <c r="I50" s="381"/>
      <c r="J50" s="381"/>
      <c r="K50" s="381"/>
      <c r="L50" s="381"/>
      <c r="M50" s="382"/>
      <c r="N50" s="382"/>
      <c r="O50" s="382"/>
      <c r="P50" s="382"/>
      <c r="Q50" s="383"/>
    </row>
    <row r="51" spans="6:17" hidden="1" x14ac:dyDescent="0.2">
      <c r="F51" s="380" t="s">
        <v>109</v>
      </c>
      <c r="G51" s="381"/>
      <c r="H51" s="381"/>
      <c r="I51" s="381"/>
      <c r="J51" s="381"/>
      <c r="K51" s="381"/>
      <c r="L51" s="381"/>
      <c r="M51" s="384"/>
      <c r="N51" s="384"/>
      <c r="O51" s="384"/>
      <c r="P51" s="384"/>
      <c r="Q51" s="385"/>
    </row>
    <row r="52" spans="6:17" ht="13.5" hidden="1" thickBot="1" x14ac:dyDescent="0.25">
      <c r="F52" s="386" t="s">
        <v>110</v>
      </c>
      <c r="G52" s="387"/>
      <c r="H52" s="387"/>
      <c r="I52" s="387"/>
      <c r="J52" s="387"/>
      <c r="K52" s="387"/>
      <c r="L52" s="387"/>
      <c r="M52" s="388"/>
      <c r="N52" s="388"/>
      <c r="O52" s="388"/>
      <c r="P52" s="388"/>
      <c r="Q52" s="389"/>
    </row>
    <row r="53" spans="6:17" ht="3.75" hidden="1" customHeight="1" thickTop="1" x14ac:dyDescent="0.2">
      <c r="F53" s="390"/>
      <c r="G53" s="390"/>
      <c r="H53" s="390"/>
      <c r="I53" s="390"/>
      <c r="J53" s="390"/>
      <c r="K53" s="390"/>
      <c r="L53" s="390"/>
      <c r="M53" s="390"/>
      <c r="N53" s="390"/>
      <c r="O53" s="390"/>
      <c r="P53" s="390"/>
      <c r="Q53" s="390"/>
    </row>
    <row r="54" spans="6:17" hidden="1" x14ac:dyDescent="0.2"/>
  </sheetData>
  <mergeCells count="118">
    <mergeCell ref="F53:L53"/>
    <mergeCell ref="M53:Q53"/>
    <mergeCell ref="F50:L50"/>
    <mergeCell ref="M50:Q50"/>
    <mergeCell ref="F51:L51"/>
    <mergeCell ref="M51:Q51"/>
    <mergeCell ref="F52:L52"/>
    <mergeCell ref="M52:Q52"/>
    <mergeCell ref="F47:L47"/>
    <mergeCell ref="M47:Q47"/>
    <mergeCell ref="F48:L48"/>
    <mergeCell ref="M48:Q48"/>
    <mergeCell ref="F49:L49"/>
    <mergeCell ref="M49:Q49"/>
    <mergeCell ref="F44:L44"/>
    <mergeCell ref="M44:Q44"/>
    <mergeCell ref="F45:L45"/>
    <mergeCell ref="M45:Q45"/>
    <mergeCell ref="F46:L46"/>
    <mergeCell ref="M46:Q46"/>
    <mergeCell ref="A39:D39"/>
    <mergeCell ref="G39:I39"/>
    <mergeCell ref="J39:L39"/>
    <mergeCell ref="F42:L42"/>
    <mergeCell ref="M42:Q42"/>
    <mergeCell ref="F43:L43"/>
    <mergeCell ref="M43:Q43"/>
    <mergeCell ref="A37:E37"/>
    <mergeCell ref="G37:I37"/>
    <mergeCell ref="J37:L37"/>
    <mergeCell ref="N37:Q37"/>
    <mergeCell ref="S37:V37"/>
    <mergeCell ref="A38:D38"/>
    <mergeCell ref="N38:Q38"/>
    <mergeCell ref="S38:V38"/>
    <mergeCell ref="A33:V33"/>
    <mergeCell ref="A35:E36"/>
    <mergeCell ref="F35:F36"/>
    <mergeCell ref="G35:L35"/>
    <mergeCell ref="M35:Q35"/>
    <mergeCell ref="R35:V35"/>
    <mergeCell ref="G36:I36"/>
    <mergeCell ref="J36:L36"/>
    <mergeCell ref="N36:Q36"/>
    <mergeCell ref="S36:V36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E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143</vt:i4>
      </vt:variant>
    </vt:vector>
  </HeadingPairs>
  <TitlesOfParts>
    <vt:vector size="14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(Печать)'!TR_22018022163_1844953343</vt:lpstr>
      <vt:lpstr>'0503769 (Печать)'!TR_22018022163_1844953345</vt:lpstr>
      <vt:lpstr>'0503769 (Печать)'!TR_22018022163_1844953349</vt:lpstr>
      <vt:lpstr>'0503769 (Ввод данных. Недетализ'!TR_22018022185</vt:lpstr>
      <vt:lpstr>'0503769 (Печать)'!TR_22018022185</vt:lpstr>
      <vt:lpstr>'0503769 (Ввод данных. Недетализ'!TR_22018022210_1844953357</vt:lpstr>
      <vt:lpstr>'0503769 (Ввод данных. Недетализ'!TR_22018022210_1844953359</vt:lpstr>
      <vt:lpstr>'0503769 (Ввод данных. Недетализ'!TR_22018022210_1844953361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(Печать)'!TT_22018022163_1844953344_22018022555</vt:lpstr>
      <vt:lpstr>'0503769 (Печать)'!TT_22018022163_1844953347_22018022555</vt:lpstr>
      <vt:lpstr>'0503769 (Печать)'!TT_22018022163_1844953351_22018022555</vt:lpstr>
      <vt:lpstr>'0503769 (Печать)'!TT_22018022163_1844953353_22018022556</vt:lpstr>
      <vt:lpstr>'0503769 (Ввод данных. Недетализ'!TT_22018022210_1844953358_22018022520</vt:lpstr>
      <vt:lpstr>'0503769 (Ввод данных. Недетализ'!TT_22018022210_1844953360_22018022520</vt:lpstr>
      <vt:lpstr>'0503769 (Ввод данных. Недетализ'!TT_22018022210_1844953363_22018022520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2022-05-05T11:02:10Z</dcterms:created>
  <dcterms:modified xsi:type="dcterms:W3CDTF">2022-05-05T11:02:13Z</dcterms:modified>
</cp:coreProperties>
</file>